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會計室\24.統計\性別統計\115性別統計指標\"/>
    </mc:Choice>
  </mc:AlternateContent>
  <xr:revisionPtr revIDLastSave="0" documentId="13_ncr:1_{D9EA092B-6FC8-4FF8-BA1F-9B7B384754DE}" xr6:coauthVersionLast="47" xr6:coauthVersionMax="47" xr10:uidLastSave="{00000000-0000-0000-0000-000000000000}"/>
  <bookViews>
    <workbookView xWindow="1125" yWindow="1125" windowWidth="21600" windowHeight="11295" activeTab="2" xr2:uid="{AAE28A27-B830-49BF-A3A9-D23BF7312795}"/>
  </bookViews>
  <sheets>
    <sheet name="文化局性別統計指標目錄(115年)_" sheetId="1" r:id="rId1"/>
    <sheet name="壹" sheetId="2" r:id="rId2"/>
    <sheet name="肆" sheetId="4" r:id="rId3"/>
  </sheets>
  <definedNames>
    <definedName name="_xlnm.Print_Area" localSheetId="0">'文化局性別統計指標目錄(115年)_'!$A$1:$E$27</definedName>
    <definedName name="_xlnm.Print_Area" localSheetId="2">肆!$A$1:$AU$28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L20" i="4"/>
  <c r="P20" i="4"/>
  <c r="F26" i="1"/>
  <c r="I20" i="4" l="1"/>
  <c r="Q20" i="4"/>
</calcChain>
</file>

<file path=xl/sharedStrings.xml><?xml version="1.0" encoding="utf-8"?>
<sst xmlns="http://schemas.openxmlformats.org/spreadsheetml/2006/main" count="741" uniqueCount="199">
  <si>
    <t>項目
序號</t>
  </si>
  <si>
    <t>指標名稱</t>
  </si>
  <si>
    <t>指標內涵說明(複分類)</t>
  </si>
  <si>
    <t>指標數</t>
  </si>
  <si>
    <t>備註</t>
  </si>
  <si>
    <t>合計</t>
  </si>
  <si>
    <r>
      <t>(</t>
    </r>
    <r>
      <rPr>
        <sz val="12"/>
        <color rgb="FF000000"/>
        <rFont val="細明體"/>
        <family val="3"/>
        <charset val="136"/>
      </rPr>
      <t>各機關視需求自行</t>
    </r>
    <r>
      <rPr>
        <sz val="12"/>
        <color rgb="FF000000"/>
        <rFont val="新細明體"/>
        <family val="1"/>
        <charset val="136"/>
      </rPr>
      <t>新</t>
    </r>
    <r>
      <rPr>
        <sz val="12"/>
        <color rgb="FF000000"/>
        <rFont val="細明體"/>
        <family val="3"/>
        <charset val="136"/>
      </rPr>
      <t>增</t>
    </r>
    <r>
      <rPr>
        <sz val="12"/>
        <color rgb="FF000000"/>
        <rFont val="新細明體"/>
        <family val="1"/>
        <charset val="136"/>
      </rPr>
      <t>表格</t>
    </r>
    <r>
      <rPr>
        <sz val="12"/>
        <color rgb="FF000000"/>
        <rFont val="Times New Roman"/>
        <family val="1"/>
      </rPr>
      <t>)</t>
    </r>
  </si>
  <si>
    <t>機關名稱：文化局</t>
    <phoneticPr fontId="2" type="noConversion"/>
  </si>
  <si>
    <t>文化局現有職員概況</t>
  </si>
  <si>
    <t>文化局職員留職停薪概況</t>
  </si>
  <si>
    <t>市立圖書館工作人員</t>
  </si>
  <si>
    <t>文化資產處工作人員</t>
  </si>
  <si>
    <t>文化資產處工作人員人數按性別分</t>
  </si>
  <si>
    <t>文化志工人數</t>
  </si>
  <si>
    <t>文化志工人數按性別分</t>
  </si>
  <si>
    <t>圖書借閱證核發人數</t>
  </si>
  <si>
    <t>臺中文學獎徵文概況</t>
  </si>
  <si>
    <t>臺中文學獎徵件人數按性別分</t>
  </si>
  <si>
    <t>類別</t>
  </si>
  <si>
    <t>項目</t>
  </si>
  <si>
    <t>政務人員</t>
  </si>
  <si>
    <t>簡任</t>
  </si>
  <si>
    <t>薦任</t>
  </si>
  <si>
    <t>委任</t>
  </si>
  <si>
    <t>男</t>
  </si>
  <si>
    <t>女</t>
  </si>
  <si>
    <t>單位</t>
  </si>
  <si>
    <t>人</t>
  </si>
  <si>
    <t>％</t>
  </si>
  <si>
    <t>-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</si>
  <si>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</si>
  <si>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</si>
  <si>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</si>
  <si>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</si>
  <si>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</si>
  <si>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</si>
  <si>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</si>
  <si>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</si>
  <si>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資料時間</t>
  </si>
  <si>
    <t>年底</t>
  </si>
  <si>
    <t>年度</t>
  </si>
  <si>
    <t>計算
方式</t>
  </si>
  <si>
    <t>分子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</si>
  <si>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</si>
  <si>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</si>
  <si>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</si>
  <si>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</si>
  <si>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</si>
  <si>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</si>
  <si>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</si>
  <si>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</si>
  <si>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市立圖書工作人員男性人數</t>
  </si>
  <si>
    <t>市立圖書工作人員女性人數</t>
  </si>
  <si>
    <t>文化資產工作人員男性人數</t>
  </si>
  <si>
    <t>文化資產工作人員女性人數</t>
  </si>
  <si>
    <t>分母</t>
  </si>
  <si>
    <t>資料來源</t>
  </si>
  <si>
    <t>查填機關</t>
  </si>
  <si>
    <t>來源網址</t>
  </si>
  <si>
    <t>場次</t>
  </si>
  <si>
    <t>%</t>
  </si>
  <si>
    <t>藝文
出版品
男性
作者
人數</t>
  </si>
  <si>
    <t>藝文
出版品
女性
作者
人數</t>
  </si>
  <si>
    <t>男性
文化
志工
人數</t>
  </si>
  <si>
    <t>女性
文化
志工
人數</t>
  </si>
  <si>
    <t>圖書借閱證核發男性人數</t>
  </si>
  <si>
    <t>圖書借閱證核發女性人數</t>
  </si>
  <si>
    <t>男性報名臺中文學獎人數</t>
  </si>
  <si>
    <t>女性報名臺中文學獎人數</t>
  </si>
  <si>
    <t>藝文
出版品
作者
人數</t>
  </si>
  <si>
    <t>文化
志工
人數</t>
  </si>
  <si>
    <t>文化局職員留職停薪概況</t>
    <phoneticPr fontId="2" type="noConversion"/>
  </si>
  <si>
    <t>文化志工人數</t>
    <phoneticPr fontId="2" type="noConversion"/>
  </si>
  <si>
    <t>圖書借閱證核發人數</t>
    <phoneticPr fontId="2" type="noConversion"/>
  </si>
  <si>
    <t>臺中市政府文化局人事室</t>
    <phoneticPr fontId="2" type="noConversion"/>
  </si>
  <si>
    <t>臺中市立圖書館</t>
    <phoneticPr fontId="2" type="noConversion"/>
  </si>
  <si>
    <t>臺中市文化資產處</t>
    <phoneticPr fontId="2" type="noConversion"/>
  </si>
  <si>
    <t>臺中市政府文化局文化資源科</t>
    <phoneticPr fontId="2" type="noConversion"/>
  </si>
  <si>
    <t>臺中市政府文化局</t>
    <phoneticPr fontId="2" type="noConversion"/>
  </si>
  <si>
    <t>臺中市政府文化局暨所屬機關</t>
    <phoneticPr fontId="2" type="noConversion"/>
  </si>
  <si>
    <t>臺中市政府文化局文化研究科</t>
    <phoneticPr fontId="2" type="noConversion"/>
  </si>
  <si>
    <t>社區營造輔導平台培力課程</t>
    <phoneticPr fontId="2" type="noConversion"/>
  </si>
  <si>
    <t>臺中市政府文化局</t>
    <phoneticPr fontId="2" type="noConversion"/>
  </si>
  <si>
    <t>藝文活動展演者</t>
    <phoneticPr fontId="2" type="noConversion"/>
  </si>
  <si>
    <t>藝文出版品作者</t>
    <phoneticPr fontId="2" type="noConversion"/>
  </si>
  <si>
    <t>文化局現有職員概況</t>
    <phoneticPr fontId="2" type="noConversion"/>
  </si>
  <si>
    <t>臺中市政府文化局人事室</t>
    <phoneticPr fontId="2" type="noConversion"/>
  </si>
  <si>
    <t>臺中市政府文化局</t>
    <phoneticPr fontId="2" type="noConversion"/>
  </si>
  <si>
    <t>藝文活動展演者</t>
    <phoneticPr fontId="2" type="noConversion"/>
  </si>
  <si>
    <t>藝文出版品作者</t>
    <phoneticPr fontId="2" type="noConversion"/>
  </si>
  <si>
    <t>民選首長</t>
    <phoneticPr fontId="2" type="noConversion"/>
  </si>
  <si>
    <t>雇員</t>
    <phoneticPr fontId="2" type="noConversion"/>
  </si>
  <si>
    <t>男性民
選首長
數</t>
    <phoneticPr fontId="2" type="noConversion"/>
  </si>
  <si>
    <t>女性民
選首長
數</t>
    <phoneticPr fontId="2" type="noConversion"/>
  </si>
  <si>
    <t>男性雇
員公教
職員數</t>
    <phoneticPr fontId="2" type="noConversion"/>
  </si>
  <si>
    <t>女性雇
員公教
職員數</t>
    <phoneticPr fontId="2" type="noConversion"/>
  </si>
  <si>
    <t>-</t>
    <phoneticPr fontId="2" type="noConversion"/>
  </si>
  <si>
    <t>傳統工藝之個人保存者</t>
    <phoneticPr fontId="2" type="noConversion"/>
  </si>
  <si>
    <t>傳統工藝之個人保存者男性人數</t>
    <phoneticPr fontId="2" type="noConversion"/>
  </si>
  <si>
    <t>傳統工藝之個人保存者女性人數</t>
    <phoneticPr fontId="2" type="noConversion"/>
  </si>
  <si>
    <t>傳統工藝之個人保存者人數按性別分</t>
    <phoneticPr fontId="2" type="noConversion"/>
  </si>
  <si>
    <t>男性參與社區營造輔導平台培力課程人數</t>
    <phoneticPr fontId="2" type="noConversion"/>
  </si>
  <si>
    <t>女性參與社區營造輔導平台培力課程人數</t>
    <phoneticPr fontId="2" type="noConversion"/>
  </si>
  <si>
    <t>社區營造輔導平台培力課程</t>
    <phoneticPr fontId="2" type="noConversion"/>
  </si>
  <si>
    <t>市立圖書館工作人員人數按性別分</t>
    <phoneticPr fontId="2" type="noConversion"/>
  </si>
  <si>
    <t>市立圖書館工作人員
人數按性別分</t>
    <phoneticPr fontId="2" type="noConversion"/>
  </si>
  <si>
    <t>參與社區營造輔導平台培力課程人數按性別分</t>
    <phoneticPr fontId="2" type="noConversion"/>
  </si>
  <si>
    <t>現有職員人數按性別及官等別分</t>
  </si>
  <si>
    <t>現有職員人數按性別及官等別分</t>
    <phoneticPr fontId="2" type="noConversion"/>
  </si>
  <si>
    <t>女性職員留職停薪人數</t>
    <phoneticPr fontId="2" type="noConversion"/>
  </si>
  <si>
    <t>男性職員留職停薪人數</t>
    <phoneticPr fontId="2" type="noConversion"/>
  </si>
  <si>
    <t>文化資產處工作人員
人數按性別分</t>
    <phoneticPr fontId="2" type="noConversion"/>
  </si>
  <si>
    <t>期底有效街頭藝人(個人)證照數按性別分</t>
    <phoneticPr fontId="2" type="noConversion"/>
  </si>
  <si>
    <t>期底有效街頭藝人(個人)
證照數按性別分</t>
    <phoneticPr fontId="2" type="noConversion"/>
  </si>
  <si>
    <t>街頭藝人</t>
    <phoneticPr fontId="2" type="noConversion"/>
  </si>
  <si>
    <t>期底男性
有效街頭藝人(個人)
證照數</t>
    <phoneticPr fontId="2" type="noConversion"/>
  </si>
  <si>
    <t>期底女性
有效街頭藝人(個人)
證照數</t>
    <phoneticPr fontId="2" type="noConversion"/>
  </si>
  <si>
    <t>期底有效街頭藝人(個人)
證照數</t>
    <phoneticPr fontId="2" type="noConversion"/>
  </si>
  <si>
    <t>男</t>
    <phoneticPr fontId="2" type="noConversion"/>
  </si>
  <si>
    <t>女</t>
    <phoneticPr fontId="2" type="noConversion"/>
  </si>
  <si>
    <t>藝術家舉辦展演活動(個展)按展出者性別分</t>
    <phoneticPr fontId="2" type="noConversion"/>
  </si>
  <si>
    <t>藝術家舉辦展演活動(個展)展出者女性所占比率</t>
    <phoneticPr fontId="2" type="noConversion"/>
  </si>
  <si>
    <t>展出者為男性之文化局舉辦之藝術家展演活動(個展)場次</t>
    <phoneticPr fontId="2" type="noConversion"/>
  </si>
  <si>
    <t>展出者為女性之文化局舉辦之藝術家展演活動(個展)場次</t>
    <phoneticPr fontId="2" type="noConversion"/>
  </si>
  <si>
    <t>藝文出版品作者人數按性別分</t>
    <phoneticPr fontId="2" type="noConversion"/>
  </si>
  <si>
    <t>藝文出版品作者
人數按性別分</t>
    <phoneticPr fontId="2" type="noConversion"/>
  </si>
  <si>
    <t>文化志工人數按性別分</t>
    <phoneticPr fontId="2" type="noConversion"/>
  </si>
  <si>
    <t>臺中文學獎徵件人數
按性別分</t>
    <phoneticPr fontId="2" type="noConversion"/>
  </si>
  <si>
    <t>傳統工藝之個人保存者人數
按性別分</t>
    <phoneticPr fontId="2" type="noConversion"/>
  </si>
  <si>
    <t>102年</t>
    <phoneticPr fontId="2" type="noConversion"/>
  </si>
  <si>
    <t>111年</t>
  </si>
  <si>
    <t>112年</t>
  </si>
  <si>
    <t>文化局職員留職停薪人數按性別分</t>
    <phoneticPr fontId="2" type="noConversion"/>
  </si>
  <si>
    <t>市立圖書館工作人員人數性別所占比率</t>
    <phoneticPr fontId="2" type="noConversion"/>
  </si>
  <si>
    <t>文化資產處工作人員人數性別所占比率</t>
    <phoneticPr fontId="2" type="noConversion"/>
  </si>
  <si>
    <t>期底有效街頭藝人(個人)證照數性別所占比率</t>
    <phoneticPr fontId="2" type="noConversion"/>
  </si>
  <si>
    <t>藝文出版品作者人數性別所占比率</t>
    <phoneticPr fontId="2" type="noConversion"/>
  </si>
  <si>
    <t>藝文出版品作者                人數性別所占比率</t>
    <phoneticPr fontId="2" type="noConversion"/>
  </si>
  <si>
    <t>期底有效街頭藝人(個人)    證照數性別所占比率</t>
    <phoneticPr fontId="2" type="noConversion"/>
  </si>
  <si>
    <t>文化志工人數性別所占比率</t>
    <phoneticPr fontId="2" type="noConversion"/>
  </si>
  <si>
    <t>文化志工人數                        性別所占比率</t>
    <phoneticPr fontId="2" type="noConversion"/>
  </si>
  <si>
    <t>文化資產處工作人員     人數性別所占比率</t>
    <phoneticPr fontId="2" type="noConversion"/>
  </si>
  <si>
    <t>合         計</t>
    <phoneticPr fontId="2" type="noConversion"/>
  </si>
  <si>
    <t>0-5歲</t>
    <phoneticPr fontId="2" type="noConversion"/>
  </si>
  <si>
    <t>6-11歲</t>
    <phoneticPr fontId="2" type="noConversion"/>
  </si>
  <si>
    <t>12-17歲</t>
    <phoneticPr fontId="2" type="noConversion"/>
  </si>
  <si>
    <t>18-24歲</t>
    <phoneticPr fontId="2" type="noConversion"/>
  </si>
  <si>
    <t>25-34歲</t>
    <phoneticPr fontId="2" type="noConversion"/>
  </si>
  <si>
    <t>35-44歲</t>
    <phoneticPr fontId="2" type="noConversion"/>
  </si>
  <si>
    <t>45-54歲</t>
    <phoneticPr fontId="2" type="noConversion"/>
  </si>
  <si>
    <t>55-64歲</t>
    <phoneticPr fontId="2" type="noConversion"/>
  </si>
  <si>
    <t>65歲以上</t>
    <phoneticPr fontId="2" type="noConversion"/>
  </si>
  <si>
    <t>圖書借閱證核發女性人數</t>
    <phoneticPr fontId="2" type="noConversion"/>
  </si>
  <si>
    <t>圖書借閱證核發人數按性別及年齡別分</t>
    <phoneticPr fontId="2" type="noConversion"/>
  </si>
  <si>
    <t>圖書借閱證核發人               數性別所占比率</t>
    <phoneticPr fontId="2" type="noConversion"/>
  </si>
  <si>
    <t>男性0-5歲圖書借閱證核發人數</t>
    <phoneticPr fontId="2" type="noConversion"/>
  </si>
  <si>
    <t>女性0-5歲圖書借閱證核發人數</t>
    <phoneticPr fontId="2" type="noConversion"/>
  </si>
  <si>
    <t>男性6-11歲圖書借閱證核發人數</t>
    <phoneticPr fontId="2" type="noConversion"/>
  </si>
  <si>
    <t>女性6-11歲圖書借閱證核發人數</t>
    <phoneticPr fontId="2" type="noConversion"/>
  </si>
  <si>
    <t>男性12-17歲圖書借閱證核發人數</t>
    <phoneticPr fontId="2" type="noConversion"/>
  </si>
  <si>
    <t>女性12-17歲圖書借閱證核發人數</t>
    <phoneticPr fontId="2" type="noConversion"/>
  </si>
  <si>
    <t>男性18-24歲圖書借閱證核發人數</t>
    <phoneticPr fontId="2" type="noConversion"/>
  </si>
  <si>
    <t>女性18-24歲圖書借閱證核發人數</t>
    <phoneticPr fontId="2" type="noConversion"/>
  </si>
  <si>
    <t>男性25-34歲圖書借閱證核發人數</t>
    <phoneticPr fontId="2" type="noConversion"/>
  </si>
  <si>
    <t>女性25-34歲圖書借閱證核發人數</t>
    <phoneticPr fontId="2" type="noConversion"/>
  </si>
  <si>
    <t>男性35-44歲圖書借閱證核發人數</t>
    <phoneticPr fontId="2" type="noConversion"/>
  </si>
  <si>
    <t>女性35-44歲圖書借閱證核發人數</t>
    <phoneticPr fontId="2" type="noConversion"/>
  </si>
  <si>
    <t>男性45-54歲圖書借閱證核發人數</t>
    <phoneticPr fontId="2" type="noConversion"/>
  </si>
  <si>
    <t>女性45-54歲圖書借閱證核發人數</t>
    <phoneticPr fontId="2" type="noConversion"/>
  </si>
  <si>
    <t>男性55-64歲圖書借閱證核發人數</t>
    <phoneticPr fontId="2" type="noConversion"/>
  </si>
  <si>
    <t>女性55-64歲圖書借閱證核發人數</t>
    <phoneticPr fontId="2" type="noConversion"/>
  </si>
  <si>
    <t>男性65歲以上圖書借閱證核發人數</t>
    <phoneticPr fontId="2" type="noConversion"/>
  </si>
  <si>
    <t>女性65歲以上圖書借閱證核發人數</t>
    <phoneticPr fontId="2" type="noConversion"/>
  </si>
  <si>
    <t>圖書借閱證核發人數按性別及年齡別分</t>
    <phoneticPr fontId="2" type="noConversion"/>
  </si>
  <si>
    <t>圖書借閱證核發人數性別所占比率</t>
    <phoneticPr fontId="2" type="noConversion"/>
  </si>
  <si>
    <t>參與社區營造輔導平台                         培力課程人數按性別分</t>
    <phoneticPr fontId="2" type="noConversion"/>
  </si>
  <si>
    <t>女</t>
    <phoneticPr fontId="2" type="noConversion"/>
  </si>
  <si>
    <t>文化局舉辦之藝術家展演活動(個展)場次</t>
    <phoneticPr fontId="2" type="noConversion"/>
  </si>
  <si>
    <t>市立圖書工作人員人數</t>
    <phoneticPr fontId="2" type="noConversion"/>
  </si>
  <si>
    <t>文化資產工作人員人數</t>
    <phoneticPr fontId="2" type="noConversion"/>
  </si>
  <si>
    <t>臺中市纖維創作獎徵件概況</t>
    <phoneticPr fontId="2" type="noConversion"/>
  </si>
  <si>
    <t>臺中市纖維創作獎                                      徵件人數按性別分</t>
    <phoneticPr fontId="2" type="noConversion"/>
  </si>
  <si>
    <t>男性報名臺中市纖維創作獎人數</t>
    <phoneticPr fontId="2" type="noConversion"/>
  </si>
  <si>
    <t>女性報名臺中市纖維創作獎人數</t>
    <phoneticPr fontId="2" type="noConversion"/>
  </si>
  <si>
    <t>臺中市纖維創作獎徵件概況</t>
    <phoneticPr fontId="2" type="noConversion"/>
  </si>
  <si>
    <t>臺中市纖維創作獎徵件人數按性別分</t>
    <phoneticPr fontId="2" type="noConversion"/>
  </si>
  <si>
    <t>113年</t>
  </si>
  <si>
    <t>文化局職員留職停                              薪人數按性別分</t>
    <phoneticPr fontId="2" type="noConversion"/>
  </si>
  <si>
    <t>114年文化局性別統計指標</t>
    <phoneticPr fontId="2" type="noConversion"/>
  </si>
  <si>
    <t>臺中市全國百號油畫大展獎徵件概況</t>
    <phoneticPr fontId="2" type="noConversion"/>
  </si>
  <si>
    <t>114年</t>
    <phoneticPr fontId="2" type="noConversion"/>
  </si>
  <si>
    <t>115年文化局性別統計指標</t>
    <phoneticPr fontId="2" type="noConversion"/>
  </si>
  <si>
    <t>115年臺中市政府機關性別統計指標目錄</t>
    <phoneticPr fontId="2" type="noConversion"/>
  </si>
  <si>
    <t>115年度新增</t>
    <phoneticPr fontId="2" type="noConversion"/>
  </si>
  <si>
    <t>發布時間：115年</t>
    <phoneticPr fontId="2" type="noConversion"/>
  </si>
  <si>
    <t>男性獲全國百號油畫大展獎項人數</t>
    <phoneticPr fontId="2" type="noConversion"/>
  </si>
  <si>
    <t>女性獲全國百號油畫大展獎項人數</t>
    <phoneticPr fontId="2" type="noConversion"/>
  </si>
  <si>
    <t>全國百號油畫大展徵件得獎人數
按性別分</t>
    <phoneticPr fontId="2" type="noConversion"/>
  </si>
  <si>
    <t>全國百號油畫大展徵件得獎人數按性別分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</si>
</sst>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76" formatCode="0.00&quot; &quot;;[Red]&quot;(&quot;0.00&quot;)&quot;"/>
    <numFmt numFmtId="177" formatCode="&quot; &quot;0&quot; &quot;;&quot;-&quot;0&quot; &quot;;&quot; - &quot;;&quot; &quot;@&quot; &quot;"/>
    <numFmt numFmtId="178" formatCode="&quot; &quot;#,##0&quot; &quot;;&quot;-&quot;#,##0&quot; &quot;;&quot; - &quot;;&quot; &quot;@&quot; &quot;"/>
    <numFmt numFmtId="179" formatCode="0&quot; &quot;"/>
    <numFmt numFmtId="180" formatCode="&quot; &quot;#,##0&quot; &quot;;&quot;-&quot;#,##0&quot; &quot;;&quot;-&quot;00&quot; &quot;;&quot; &quot;@&quot; &quot;"/>
    <numFmt numFmtId="181" formatCode="&quot; &quot;#,##0.00&quot; &quot;;&quot;-&quot;#,##0.00&quot; &quot;;&quot; - &quot;;&quot; &quot;@&quot; &quot;"/>
    <numFmt numFmtId="182" formatCode="#,##0;[Red]#,##0"/>
    <numFmt numFmtId="183" formatCode="0&quot; &quot;;[Red]&quot;(&quot;0&quot;)&quot;"/>
    <numFmt numFmtId="184" formatCode="0.00&quot; &quot;"/>
  </numFmts>
  <fonts count="30" x14ac:knownFonts="1"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6"/>
      <color rgb="FF00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2"/>
      <color theme="1"/>
      <name val="新細明體"/>
      <family val="1"/>
      <charset val="136"/>
    </font>
    <font>
      <b/>
      <sz val="8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b/>
      <sz val="14"/>
      <color rgb="FF000000"/>
      <name val="新細明體"/>
      <family val="1"/>
      <charset val="136"/>
      <scheme val="minor"/>
    </font>
    <font>
      <b/>
      <sz val="14"/>
      <color rgb="FF0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rgb="FFEBF1DE"/>
        <bgColor rgb="FFEBF1DE"/>
      </patternFill>
    </fill>
    <fill>
      <patternFill patternType="solid">
        <fgColor theme="5" tint="0.79998168889431442"/>
        <bgColor rgb="FFFCD5B4"/>
      </patternFill>
    </fill>
    <fill>
      <patternFill patternType="solid">
        <fgColor theme="5" tint="0.79998168889431442"/>
        <bgColor rgb="FFF8CBAD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>
      <alignment vertical="center"/>
    </xf>
    <xf numFmtId="0" fontId="10" fillId="0" borderId="0" applyNumberFormat="0" applyFont="0" applyBorder="0" applyProtection="0"/>
    <xf numFmtId="43" fontId="10" fillId="0" borderId="0" applyFont="0" applyFill="0" applyBorder="0" applyAlignment="0" applyProtection="0">
      <alignment vertical="center"/>
    </xf>
    <xf numFmtId="0" fontId="10" fillId="0" borderId="0" applyNumberFormat="0" applyFont="0" applyBorder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387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7" fillId="0" borderId="15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81" fontId="19" fillId="0" borderId="0" xfId="0" applyNumberFormat="1" applyFont="1" applyAlignment="1">
      <alignment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  <xf numFmtId="177" fontId="14" fillId="0" borderId="0" xfId="0" applyNumberFormat="1" applyFont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0" fontId="17" fillId="0" borderId="21" xfId="0" applyFont="1" applyBorder="1" applyAlignment="1">
      <alignment vertical="center"/>
    </xf>
    <xf numFmtId="177" fontId="14" fillId="0" borderId="22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vertical="center"/>
    </xf>
    <xf numFmtId="178" fontId="14" fillId="0" borderId="22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5" xfId="0" applyBorder="1" applyAlignment="1">
      <alignment vertical="center"/>
    </xf>
    <xf numFmtId="184" fontId="14" fillId="0" borderId="0" xfId="0" applyNumberFormat="1" applyFont="1" applyAlignment="1">
      <alignment vertical="center"/>
    </xf>
    <xf numFmtId="182" fontId="14" fillId="0" borderId="0" xfId="0" applyNumberFormat="1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13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vertical="center"/>
    </xf>
    <xf numFmtId="0" fontId="21" fillId="0" borderId="25" xfId="0" applyFont="1" applyBorder="1"/>
    <xf numFmtId="0" fontId="21" fillId="0" borderId="22" xfId="0" applyFont="1" applyBorder="1"/>
    <xf numFmtId="179" fontId="14" fillId="0" borderId="22" xfId="0" applyNumberFormat="1" applyFont="1" applyBorder="1" applyAlignment="1">
      <alignment horizontal="right" vertical="center"/>
    </xf>
    <xf numFmtId="0" fontId="13" fillId="2" borderId="50" xfId="0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22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22" xfId="0" applyFont="1" applyBorder="1" applyAlignment="1">
      <alignment vertical="center"/>
    </xf>
    <xf numFmtId="2" fontId="14" fillId="0" borderId="0" xfId="0" applyNumberFormat="1" applyFont="1" applyAlignment="1">
      <alignment vertical="center"/>
    </xf>
    <xf numFmtId="180" fontId="14" fillId="0" borderId="22" xfId="1" applyNumberFormat="1" applyFont="1" applyFill="1" applyBorder="1" applyAlignment="1">
      <alignment vertical="center"/>
    </xf>
    <xf numFmtId="176" fontId="15" fillId="0" borderId="25" xfId="1" applyNumberFormat="1" applyFont="1" applyFill="1" applyBorder="1" applyAlignment="1">
      <alignment horizontal="right" vertical="center"/>
    </xf>
    <xf numFmtId="183" fontId="14" fillId="0" borderId="25" xfId="2" applyNumberFormat="1" applyFont="1" applyBorder="1" applyAlignment="1">
      <alignment horizontal="right" vertical="center"/>
    </xf>
    <xf numFmtId="183" fontId="14" fillId="0" borderId="0" xfId="2" applyNumberFormat="1" applyFont="1" applyBorder="1" applyAlignment="1">
      <alignment horizontal="right" vertical="center"/>
    </xf>
    <xf numFmtId="176" fontId="14" fillId="0" borderId="22" xfId="2" applyNumberFormat="1" applyFont="1" applyBorder="1" applyAlignment="1">
      <alignment horizontal="right" vertical="center"/>
    </xf>
    <xf numFmtId="2" fontId="14" fillId="0" borderId="22" xfId="0" applyNumberFormat="1" applyFont="1" applyBorder="1" applyAlignment="1">
      <alignment horizontal="right" vertical="center"/>
    </xf>
    <xf numFmtId="180" fontId="14" fillId="0" borderId="25" xfId="1" applyNumberFormat="1" applyFont="1" applyFill="1" applyBorder="1" applyAlignment="1">
      <alignment vertical="center"/>
    </xf>
    <xf numFmtId="176" fontId="14" fillId="0" borderId="0" xfId="0" applyNumberFormat="1" applyFont="1" applyAlignment="1">
      <alignment horizontal="right" vertical="center"/>
    </xf>
    <xf numFmtId="180" fontId="14" fillId="0" borderId="0" xfId="1" applyNumberFormat="1" applyFont="1" applyFill="1" applyBorder="1" applyAlignment="1">
      <alignment vertical="center"/>
    </xf>
    <xf numFmtId="176" fontId="14" fillId="0" borderId="22" xfId="0" applyNumberFormat="1" applyFont="1" applyBorder="1" applyAlignment="1">
      <alignment horizontal="right" vertical="center"/>
    </xf>
    <xf numFmtId="183" fontId="14" fillId="0" borderId="0" xfId="0" applyNumberFormat="1" applyFont="1" applyAlignment="1">
      <alignment vertical="center"/>
    </xf>
    <xf numFmtId="183" fontId="14" fillId="0" borderId="25" xfId="0" applyNumberFormat="1" applyFont="1" applyBorder="1" applyAlignment="1">
      <alignment horizontal="right" vertical="center"/>
    </xf>
    <xf numFmtId="183" fontId="14" fillId="0" borderId="0" xfId="0" applyNumberFormat="1" applyFont="1" applyAlignment="1">
      <alignment horizontal="right" vertical="center"/>
    </xf>
    <xf numFmtId="183" fontId="14" fillId="0" borderId="25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183" fontId="14" fillId="0" borderId="0" xfId="1" applyNumberFormat="1" applyFont="1" applyFill="1" applyBorder="1" applyAlignment="1">
      <alignment horizontal="right" vertical="center"/>
    </xf>
    <xf numFmtId="183" fontId="14" fillId="0" borderId="25" xfId="0" applyNumberFormat="1" applyFont="1" applyBorder="1" applyAlignment="1">
      <alignment vertical="center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49" fontId="5" fillId="0" borderId="62" xfId="0" applyNumberFormat="1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177" fontId="22" fillId="0" borderId="22" xfId="0" applyNumberFormat="1" applyFont="1" applyBorder="1" applyAlignment="1">
      <alignment horizontal="right" vertical="center"/>
    </xf>
    <xf numFmtId="0" fontId="22" fillId="0" borderId="25" xfId="0" applyFont="1" applyBorder="1"/>
    <xf numFmtId="0" fontId="22" fillId="0" borderId="22" xfId="0" applyFont="1" applyBorder="1"/>
    <xf numFmtId="0" fontId="22" fillId="4" borderId="44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45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3" fillId="4" borderId="68" xfId="0" applyFont="1" applyFill="1" applyBorder="1" applyAlignment="1">
      <alignment horizontal="center" vertical="center" wrapText="1"/>
    </xf>
    <xf numFmtId="0" fontId="13" fillId="4" borderId="70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69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69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24" fillId="4" borderId="79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62" xfId="0" applyFont="1" applyFill="1" applyBorder="1" applyAlignment="1">
      <alignment horizontal="center" vertical="center" wrapText="1"/>
    </xf>
    <xf numFmtId="0" fontId="24" fillId="4" borderId="91" xfId="0" applyFont="1" applyFill="1" applyBorder="1" applyAlignment="1">
      <alignment horizontal="center" vertical="center" wrapText="1"/>
    </xf>
    <xf numFmtId="176" fontId="26" fillId="0" borderId="25" xfId="1" applyNumberFormat="1" applyFont="1" applyFill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80" fontId="22" fillId="0" borderId="25" xfId="1" applyNumberFormat="1" applyFont="1" applyFill="1" applyBorder="1" applyAlignment="1">
      <alignment vertical="center"/>
    </xf>
    <xf numFmtId="180" fontId="22" fillId="0" borderId="0" xfId="1" applyNumberFormat="1" applyFont="1" applyFill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4" fillId="2" borderId="31" xfId="0" applyFont="1" applyFill="1" applyBorder="1" applyAlignment="1">
      <alignment horizontal="center" vertical="center" wrapText="1"/>
    </xf>
    <xf numFmtId="180" fontId="22" fillId="0" borderId="25" xfId="5" applyNumberFormat="1" applyFont="1" applyFill="1" applyBorder="1" applyAlignment="1">
      <alignment vertical="center"/>
    </xf>
    <xf numFmtId="180" fontId="22" fillId="0" borderId="0" xfId="5" applyNumberFormat="1" applyFont="1" applyFill="1" applyBorder="1" applyAlignment="1">
      <alignment vertical="center"/>
    </xf>
    <xf numFmtId="0" fontId="24" fillId="4" borderId="82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vertical="center"/>
    </xf>
    <xf numFmtId="0" fontId="13" fillId="2" borderId="95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82" fontId="14" fillId="0" borderId="25" xfId="0" applyNumberFormat="1" applyFont="1" applyBorder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3" fillId="2" borderId="96" xfId="0" applyFont="1" applyFill="1" applyBorder="1" applyAlignment="1">
      <alignment horizontal="center" vertical="center" wrapText="1"/>
    </xf>
    <xf numFmtId="0" fontId="14" fillId="4" borderId="82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77" fontId="14" fillId="0" borderId="25" xfId="0" applyNumberFormat="1" applyFont="1" applyBorder="1" applyAlignment="1">
      <alignment horizontal="right" vertical="center"/>
    </xf>
    <xf numFmtId="0" fontId="17" fillId="0" borderId="25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24" fillId="4" borderId="40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79" fontId="22" fillId="0" borderId="0" xfId="0" applyNumberFormat="1" applyFont="1" applyAlignment="1">
      <alignment horizontal="right" vertical="center"/>
    </xf>
    <xf numFmtId="177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79" fontId="22" fillId="0" borderId="22" xfId="0" applyNumberFormat="1" applyFont="1" applyBorder="1" applyAlignment="1">
      <alignment horizontal="right" vertical="center"/>
    </xf>
    <xf numFmtId="178" fontId="22" fillId="0" borderId="0" xfId="0" applyNumberFormat="1" applyFont="1" applyAlignment="1">
      <alignment horizontal="right" vertical="center"/>
    </xf>
    <xf numFmtId="178" fontId="22" fillId="0" borderId="22" xfId="0" applyNumberFormat="1" applyFont="1" applyBorder="1" applyAlignment="1">
      <alignment horizontal="right" vertical="center"/>
    </xf>
    <xf numFmtId="177" fontId="22" fillId="0" borderId="25" xfId="0" applyNumberFormat="1" applyFont="1" applyBorder="1" applyAlignment="1">
      <alignment horizontal="right" vertical="center"/>
    </xf>
    <xf numFmtId="0" fontId="13" fillId="4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7" fillId="0" borderId="7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49" fontId="5" fillId="6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0" fontId="22" fillId="0" borderId="22" xfId="0" applyFont="1" applyBorder="1" applyAlignment="1">
      <alignment vertical="center"/>
    </xf>
    <xf numFmtId="0" fontId="25" fillId="0" borderId="25" xfId="0" applyFont="1" applyBorder="1"/>
    <xf numFmtId="0" fontId="25" fillId="0" borderId="22" xfId="0" applyFont="1" applyBorder="1"/>
    <xf numFmtId="0" fontId="13" fillId="3" borderId="49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79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0" fillId="3" borderId="51" xfId="0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0" fontId="22" fillId="5" borderId="2" xfId="4" applyFont="1" applyFill="1" applyBorder="1" applyAlignment="1">
      <alignment horizontal="center" vertical="center" wrapText="1"/>
    </xf>
    <xf numFmtId="0" fontId="22" fillId="5" borderId="4" xfId="4" applyFont="1" applyFill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4" fillId="4" borderId="55" xfId="0" applyFont="1" applyFill="1" applyBorder="1" applyAlignment="1">
      <alignment horizontal="center" vertical="center" wrapText="1"/>
    </xf>
    <xf numFmtId="0" fontId="24" fillId="4" borderId="41" xfId="0" applyFont="1" applyFill="1" applyBorder="1" applyAlignment="1">
      <alignment horizontal="center" vertical="center" wrapText="1"/>
    </xf>
    <xf numFmtId="0" fontId="14" fillId="4" borderId="80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vertical="center"/>
    </xf>
    <xf numFmtId="0" fontId="21" fillId="3" borderId="52" xfId="0" applyFont="1" applyFill="1" applyBorder="1" applyAlignment="1">
      <alignment vertical="center"/>
    </xf>
    <xf numFmtId="0" fontId="23" fillId="0" borderId="3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2" fillId="4" borderId="97" xfId="0" applyFont="1" applyFill="1" applyBorder="1" applyAlignment="1">
      <alignment horizontal="center" vertical="center" wrapText="1"/>
    </xf>
    <xf numFmtId="0" fontId="22" fillId="4" borderId="57" xfId="0" applyFont="1" applyFill="1" applyBorder="1" applyAlignment="1">
      <alignment horizontal="center" vertical="center" wrapText="1"/>
    </xf>
    <xf numFmtId="0" fontId="22" fillId="4" borderId="56" xfId="0" applyFont="1" applyFill="1" applyBorder="1" applyAlignment="1">
      <alignment horizontal="center" vertical="center" wrapText="1"/>
    </xf>
    <xf numFmtId="0" fontId="22" fillId="4" borderId="82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79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82" xfId="0" applyFont="1" applyFill="1" applyBorder="1" applyAlignment="1">
      <alignment horizontal="center" vertical="center" wrapText="1"/>
    </xf>
    <xf numFmtId="0" fontId="22" fillId="4" borderId="56" xfId="0" applyFont="1" applyFill="1" applyBorder="1" applyAlignment="1">
      <alignment horizontal="center" vertical="top" wrapText="1"/>
    </xf>
    <xf numFmtId="0" fontId="0" fillId="0" borderId="81" xfId="0" applyBorder="1" applyAlignment="1">
      <alignment horizontal="center" vertical="top" wrapText="1"/>
    </xf>
    <xf numFmtId="0" fontId="0" fillId="0" borderId="85" xfId="0" applyBorder="1" applyAlignment="1">
      <alignment horizontal="center" vertical="top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22" fillId="4" borderId="88" xfId="0" applyFont="1" applyFill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14" fillId="4" borderId="75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22" fillId="4" borderId="89" xfId="0" applyFont="1" applyFill="1" applyBorder="1" applyAlignment="1">
      <alignment horizontal="center" vertical="center"/>
    </xf>
    <xf numFmtId="0" fontId="22" fillId="4" borderId="90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71" xfId="0" applyFont="1" applyFill="1" applyBorder="1" applyAlignment="1">
      <alignment horizontal="center" vertical="center" wrapText="1"/>
    </xf>
    <xf numFmtId="0" fontId="22" fillId="4" borderId="74" xfId="0" applyFont="1" applyFill="1" applyBorder="1" applyAlignment="1">
      <alignment horizontal="center" vertical="center" wrapText="1"/>
    </xf>
    <xf numFmtId="0" fontId="22" fillId="4" borderId="72" xfId="0" applyFont="1" applyFill="1" applyBorder="1" applyAlignment="1">
      <alignment horizontal="center" vertical="center" wrapText="1"/>
    </xf>
    <xf numFmtId="0" fontId="22" fillId="4" borderId="75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center" vertical="center" wrapText="1"/>
    </xf>
    <xf numFmtId="0" fontId="22" fillId="4" borderId="76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78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88" xfId="0" applyFont="1" applyFill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2" fillId="4" borderId="71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74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4" borderId="71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74" xfId="0" applyFont="1" applyFill="1" applyBorder="1" applyAlignment="1">
      <alignment horizontal="center" vertical="center"/>
    </xf>
    <xf numFmtId="0" fontId="14" fillId="4" borderId="79" xfId="0" applyFont="1" applyFill="1" applyBorder="1" applyAlignment="1">
      <alignment horizontal="center" vertical="center"/>
    </xf>
    <xf numFmtId="0" fontId="14" fillId="4" borderId="7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97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29" fillId="0" borderId="99" xfId="0" applyFont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12" fillId="2" borderId="93" xfId="0" applyFont="1" applyFill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3" borderId="59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14" fillId="4" borderId="44" xfId="0" applyFont="1" applyFill="1" applyBorder="1" applyAlignment="1">
      <alignment vertical="center" wrapText="1"/>
    </xf>
    <xf numFmtId="0" fontId="0" fillId="3" borderId="55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65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6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78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12" fillId="2" borderId="55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73" xfId="0" applyFont="1" applyFill="1" applyBorder="1" applyAlignment="1">
      <alignment horizontal="center" vertical="center"/>
    </xf>
    <xf numFmtId="0" fontId="14" fillId="4" borderId="64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71" xfId="0" applyFont="1" applyFill="1" applyBorder="1" applyAlignment="1">
      <alignment horizontal="center" vertical="center" wrapText="1"/>
    </xf>
    <xf numFmtId="0" fontId="14" fillId="4" borderId="73" xfId="0" applyFont="1" applyFill="1" applyBorder="1" applyAlignment="1">
      <alignment horizontal="center" vertical="center" wrapText="1"/>
    </xf>
    <xf numFmtId="0" fontId="14" fillId="4" borderId="74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</cellXfs>
  <cellStyles count="19">
    <cellStyle name="一般" xfId="0" builtinId="0"/>
    <cellStyle name="一般 2" xfId="2" xr:uid="{F5E02694-A35B-4CED-806B-EE7350FDAF5E}"/>
    <cellStyle name="一般 5" xfId="4" xr:uid="{FF4A20B9-26F8-401C-82D3-7E4976CF0993}"/>
    <cellStyle name="千分位" xfId="1" builtinId="3"/>
    <cellStyle name="千分位 2" xfId="3" xr:uid="{00000000-0005-0000-0000-000030000000}"/>
    <cellStyle name="千分位 2 2" xfId="6" xr:uid="{00000000-0005-0000-0000-000004000000}"/>
    <cellStyle name="千分位 2 2 2" xfId="10" xr:uid="{00000000-0005-0000-0000-000004000000}"/>
    <cellStyle name="千分位 2 2 3" xfId="14" xr:uid="{00000000-0005-0000-0000-000004000000}"/>
    <cellStyle name="千分位 2 2 4" xfId="18" xr:uid="{00000000-0005-0000-0000-000005000000}"/>
    <cellStyle name="千分位 2 3" xfId="8" xr:uid="{00000000-0005-0000-0000-000030000000}"/>
    <cellStyle name="千分位 2 4" xfId="12" xr:uid="{00000000-0005-0000-0000-000030000000}"/>
    <cellStyle name="千分位 2 5" xfId="16" xr:uid="{00000000-0005-0000-0000-000004000000}"/>
    <cellStyle name="千分位 3" xfId="5" xr:uid="{00000000-0005-0000-0000-000032000000}"/>
    <cellStyle name="千分位 3 2" xfId="9" xr:uid="{00000000-0005-0000-0000-000032000000}"/>
    <cellStyle name="千分位 3 3" xfId="13" xr:uid="{00000000-0005-0000-0000-000032000000}"/>
    <cellStyle name="千分位 3 4" xfId="17" xr:uid="{00000000-0005-0000-0000-000006000000}"/>
    <cellStyle name="千分位 4" xfId="7" xr:uid="{00000000-0005-0000-0000-000034000000}"/>
    <cellStyle name="千分位 5" xfId="11" xr:uid="{00000000-0005-0000-0000-000038000000}"/>
    <cellStyle name="千分位 6" xfId="15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E5C6-CB6B-483D-B0A0-EDB09B2D44BB}">
  <dimension ref="A1:J27"/>
  <sheetViews>
    <sheetView view="pageBreakPreview" topLeftCell="A13" zoomScaleNormal="100" zoomScaleSheetLayoutView="100" workbookViewId="0">
      <selection activeCell="G26" sqref="G26"/>
    </sheetView>
  </sheetViews>
  <sheetFormatPr defaultColWidth="8.875" defaultRowHeight="15.75" x14ac:dyDescent="0.25"/>
  <cols>
    <col min="1" max="1" width="6.875" style="12" customWidth="1"/>
    <col min="2" max="2" width="37" style="2" customWidth="1"/>
    <col min="3" max="3" width="55.875" style="2" customWidth="1"/>
    <col min="4" max="4" width="9.25" style="2" customWidth="1"/>
    <col min="5" max="5" width="21.625" style="2" customWidth="1"/>
    <col min="6" max="6" width="18" style="2" customWidth="1"/>
    <col min="7" max="7" width="14.125" style="2" customWidth="1"/>
    <col min="8" max="8" width="14.75" style="2" customWidth="1"/>
    <col min="9" max="9" width="35" style="2" customWidth="1"/>
    <col min="10" max="10" width="21.75" style="2" customWidth="1"/>
    <col min="11" max="11" width="17.5" style="2" customWidth="1"/>
    <col min="12" max="12" width="24.875" style="2" customWidth="1"/>
    <col min="13" max="15" width="23.375" style="2" customWidth="1"/>
    <col min="16" max="16" width="8.875" style="2" customWidth="1"/>
    <col min="17" max="16384" width="8.875" style="2"/>
  </cols>
  <sheetData>
    <row r="1" spans="1:10" ht="31.5" customHeight="1" x14ac:dyDescent="0.25">
      <c r="A1" s="319" t="s">
        <v>192</v>
      </c>
      <c r="B1" s="319"/>
      <c r="C1" s="319"/>
      <c r="D1" s="319"/>
      <c r="E1" s="319"/>
      <c r="F1" s="1"/>
      <c r="G1" s="1"/>
      <c r="H1" s="1"/>
      <c r="I1" s="1"/>
      <c r="J1" s="1"/>
    </row>
    <row r="2" spans="1:10" ht="30" customHeight="1" x14ac:dyDescent="0.25">
      <c r="A2" s="3" t="s">
        <v>7</v>
      </c>
      <c r="B2" s="4"/>
      <c r="C2" s="5"/>
      <c r="D2" s="6"/>
      <c r="E2" s="13" t="s">
        <v>194</v>
      </c>
      <c r="F2" s="7"/>
      <c r="G2" s="7"/>
      <c r="H2" s="7"/>
      <c r="I2" s="7"/>
      <c r="J2" s="8"/>
    </row>
    <row r="3" spans="1:10" ht="20.25" customHeight="1" x14ac:dyDescent="0.25">
      <c r="A3" s="320" t="s">
        <v>0</v>
      </c>
      <c r="B3" s="320" t="s">
        <v>1</v>
      </c>
      <c r="C3" s="320" t="s">
        <v>2</v>
      </c>
      <c r="D3" s="320" t="s">
        <v>3</v>
      </c>
      <c r="E3" s="320" t="s">
        <v>4</v>
      </c>
    </row>
    <row r="4" spans="1:10" ht="27.75" customHeight="1" x14ac:dyDescent="0.25">
      <c r="A4" s="320"/>
      <c r="B4" s="320"/>
      <c r="C4" s="320"/>
      <c r="D4" s="320"/>
      <c r="E4" s="320"/>
    </row>
    <row r="5" spans="1:10" ht="26.25" customHeight="1" x14ac:dyDescent="0.25">
      <c r="A5" s="9">
        <v>1</v>
      </c>
      <c r="B5" s="14" t="s">
        <v>8</v>
      </c>
      <c r="C5" s="14" t="s">
        <v>107</v>
      </c>
      <c r="D5" s="15">
        <v>12</v>
      </c>
      <c r="E5" s="10"/>
    </row>
    <row r="6" spans="1:10" ht="26.25" customHeight="1" x14ac:dyDescent="0.25">
      <c r="A6" s="9">
        <v>2</v>
      </c>
      <c r="B6" s="14" t="s">
        <v>9</v>
      </c>
      <c r="C6" s="14" t="s">
        <v>132</v>
      </c>
      <c r="D6" s="15">
        <v>2</v>
      </c>
      <c r="E6" s="10"/>
    </row>
    <row r="7" spans="1:10" ht="26.25" customHeight="1" x14ac:dyDescent="0.25">
      <c r="A7" s="9">
        <v>3</v>
      </c>
      <c r="B7" s="313" t="s">
        <v>10</v>
      </c>
      <c r="C7" s="14" t="s">
        <v>104</v>
      </c>
      <c r="D7" s="315">
        <v>4</v>
      </c>
      <c r="E7" s="10"/>
    </row>
    <row r="8" spans="1:10" ht="26.25" customHeight="1" x14ac:dyDescent="0.25">
      <c r="A8" s="9">
        <v>4</v>
      </c>
      <c r="B8" s="313"/>
      <c r="C8" s="14" t="s">
        <v>133</v>
      </c>
      <c r="D8" s="315"/>
      <c r="E8" s="10"/>
    </row>
    <row r="9" spans="1:10" ht="26.25" customHeight="1" x14ac:dyDescent="0.25">
      <c r="A9" s="9">
        <v>5</v>
      </c>
      <c r="B9" s="321" t="s">
        <v>11</v>
      </c>
      <c r="C9" s="14" t="s">
        <v>12</v>
      </c>
      <c r="D9" s="322">
        <v>4</v>
      </c>
      <c r="E9" s="10"/>
    </row>
    <row r="10" spans="1:10" ht="26.25" customHeight="1" x14ac:dyDescent="0.25">
      <c r="A10" s="9">
        <v>6</v>
      </c>
      <c r="B10" s="321"/>
      <c r="C10" s="14" t="s">
        <v>134</v>
      </c>
      <c r="D10" s="322"/>
      <c r="E10" s="10"/>
    </row>
    <row r="11" spans="1:10" ht="26.25" customHeight="1" x14ac:dyDescent="0.25">
      <c r="A11" s="9">
        <v>7</v>
      </c>
      <c r="B11" s="14" t="s">
        <v>103</v>
      </c>
      <c r="C11" s="14" t="s">
        <v>106</v>
      </c>
      <c r="D11" s="15">
        <v>2</v>
      </c>
      <c r="E11" s="10"/>
    </row>
    <row r="12" spans="1:10" ht="26.25" customHeight="1" x14ac:dyDescent="0.25">
      <c r="A12" s="9">
        <v>8</v>
      </c>
      <c r="B12" s="314" t="s">
        <v>114</v>
      </c>
      <c r="C12" s="14" t="s">
        <v>112</v>
      </c>
      <c r="D12" s="316">
        <v>4</v>
      </c>
      <c r="E12" s="10"/>
    </row>
    <row r="13" spans="1:10" ht="26.25" customHeight="1" x14ac:dyDescent="0.25">
      <c r="A13" s="9">
        <v>9</v>
      </c>
      <c r="B13" s="323"/>
      <c r="C13" s="14" t="s">
        <v>135</v>
      </c>
      <c r="D13" s="317"/>
      <c r="E13" s="10"/>
    </row>
    <row r="14" spans="1:10" ht="26.25" customHeight="1" x14ac:dyDescent="0.25">
      <c r="A14" s="9">
        <v>10</v>
      </c>
      <c r="B14" s="314" t="s">
        <v>88</v>
      </c>
      <c r="C14" s="14" t="s">
        <v>120</v>
      </c>
      <c r="D14" s="316">
        <v>3</v>
      </c>
      <c r="E14" s="10"/>
    </row>
    <row r="15" spans="1:10" ht="26.25" customHeight="1" x14ac:dyDescent="0.25">
      <c r="A15" s="9">
        <v>11</v>
      </c>
      <c r="B15" s="323"/>
      <c r="C15" s="14" t="s">
        <v>121</v>
      </c>
      <c r="D15" s="317"/>
      <c r="E15" s="10"/>
    </row>
    <row r="16" spans="1:10" ht="26.25" customHeight="1" x14ac:dyDescent="0.25">
      <c r="A16" s="9">
        <v>12</v>
      </c>
      <c r="B16" s="314" t="s">
        <v>89</v>
      </c>
      <c r="C16" s="14" t="s">
        <v>124</v>
      </c>
      <c r="D16" s="316">
        <v>4</v>
      </c>
      <c r="E16" s="10"/>
    </row>
    <row r="17" spans="1:6" ht="26.25" customHeight="1" x14ac:dyDescent="0.25">
      <c r="A17" s="9">
        <v>13</v>
      </c>
      <c r="B17" s="323"/>
      <c r="C17" s="14" t="s">
        <v>136</v>
      </c>
      <c r="D17" s="317"/>
      <c r="E17" s="10"/>
    </row>
    <row r="18" spans="1:6" ht="26.25" customHeight="1" x14ac:dyDescent="0.25">
      <c r="A18" s="9">
        <v>14</v>
      </c>
      <c r="B18" s="313" t="s">
        <v>13</v>
      </c>
      <c r="C18" s="14" t="s">
        <v>14</v>
      </c>
      <c r="D18" s="315">
        <v>4</v>
      </c>
      <c r="E18" s="10"/>
    </row>
    <row r="19" spans="1:6" ht="26.25" customHeight="1" x14ac:dyDescent="0.25">
      <c r="A19" s="9">
        <v>15</v>
      </c>
      <c r="B19" s="313"/>
      <c r="C19" s="14" t="s">
        <v>139</v>
      </c>
      <c r="D19" s="315"/>
      <c r="E19" s="10"/>
    </row>
    <row r="20" spans="1:6" ht="26.25" customHeight="1" x14ac:dyDescent="0.25">
      <c r="A20" s="9">
        <v>16</v>
      </c>
      <c r="B20" s="313" t="s">
        <v>15</v>
      </c>
      <c r="C20" s="14" t="s">
        <v>173</v>
      </c>
      <c r="D20" s="315">
        <v>22</v>
      </c>
      <c r="E20" s="10"/>
    </row>
    <row r="21" spans="1:6" ht="26.25" customHeight="1" x14ac:dyDescent="0.25">
      <c r="A21" s="9">
        <v>17</v>
      </c>
      <c r="B21" s="314"/>
      <c r="C21" s="14" t="s">
        <v>174</v>
      </c>
      <c r="D21" s="315"/>
      <c r="E21" s="10"/>
    </row>
    <row r="22" spans="1:6" ht="26.25" customHeight="1" x14ac:dyDescent="0.25">
      <c r="A22" s="101">
        <v>18</v>
      </c>
      <c r="B22" s="102" t="s">
        <v>16</v>
      </c>
      <c r="C22" s="100" t="s">
        <v>17</v>
      </c>
      <c r="D22" s="16">
        <v>2</v>
      </c>
      <c r="E22" s="10"/>
    </row>
    <row r="23" spans="1:6" ht="26.25" customHeight="1" x14ac:dyDescent="0.25">
      <c r="A23" s="103">
        <v>19</v>
      </c>
      <c r="B23" s="102" t="s">
        <v>184</v>
      </c>
      <c r="C23" s="75" t="s">
        <v>185</v>
      </c>
      <c r="D23" s="16">
        <v>2</v>
      </c>
      <c r="E23" s="10"/>
    </row>
    <row r="24" spans="1:6" ht="36.6" customHeight="1" x14ac:dyDescent="0.25">
      <c r="A24" s="101">
        <v>20</v>
      </c>
      <c r="B24" s="102" t="s">
        <v>97</v>
      </c>
      <c r="C24" s="75" t="s">
        <v>100</v>
      </c>
      <c r="D24" s="16">
        <v>2</v>
      </c>
      <c r="E24" s="10"/>
    </row>
    <row r="25" spans="1:6" ht="36.6" customHeight="1" x14ac:dyDescent="0.25">
      <c r="A25" s="101">
        <v>21</v>
      </c>
      <c r="B25" s="102" t="s">
        <v>189</v>
      </c>
      <c r="C25" s="172" t="s">
        <v>198</v>
      </c>
      <c r="D25" s="173">
        <v>2</v>
      </c>
      <c r="E25" s="174" t="s">
        <v>193</v>
      </c>
    </row>
    <row r="26" spans="1:6" ht="26.25" customHeight="1" x14ac:dyDescent="0.25">
      <c r="A26" s="318" t="s">
        <v>5</v>
      </c>
      <c r="B26" s="318"/>
      <c r="C26" s="318"/>
      <c r="D26" s="160">
        <v>69</v>
      </c>
      <c r="E26" s="10"/>
      <c r="F26" s="2">
        <f>SUM(D5:D25)</f>
        <v>69</v>
      </c>
    </row>
    <row r="27" spans="1:6" ht="15" customHeight="1" x14ac:dyDescent="0.25">
      <c r="A27" s="11" t="s">
        <v>6</v>
      </c>
    </row>
  </sheetData>
  <mergeCells count="21">
    <mergeCell ref="A26:C26"/>
    <mergeCell ref="A1:E1"/>
    <mergeCell ref="A3:A4"/>
    <mergeCell ref="B3:B4"/>
    <mergeCell ref="C3:C4"/>
    <mergeCell ref="D3:D4"/>
    <mergeCell ref="E3:E4"/>
    <mergeCell ref="B7:B8"/>
    <mergeCell ref="D7:D8"/>
    <mergeCell ref="B9:B10"/>
    <mergeCell ref="D9:D10"/>
    <mergeCell ref="B12:B13"/>
    <mergeCell ref="B14:B15"/>
    <mergeCell ref="B16:B17"/>
    <mergeCell ref="B18:B19"/>
    <mergeCell ref="D18:D19"/>
    <mergeCell ref="B20:B21"/>
    <mergeCell ref="D20:D21"/>
    <mergeCell ref="D12:D13"/>
    <mergeCell ref="D14:D15"/>
    <mergeCell ref="D16:D17"/>
  </mergeCells>
  <phoneticPr fontId="2" type="noConversion"/>
  <printOptions horizontalCentered="1"/>
  <pageMargins left="0.70866141732283516" right="0.70866141732283516" top="0.74803149606299213" bottom="0.74803149606299213" header="0.31496062992126012" footer="0.31496062992126012"/>
  <pageSetup paperSize="9" scale="66" fitToWidth="0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850F-9D77-4369-9580-D0391E152314}">
  <dimension ref="A1:Z98"/>
  <sheetViews>
    <sheetView view="pageBreakPreview" zoomScale="90" zoomScaleNormal="90" zoomScaleSheetLayoutView="90" workbookViewId="0">
      <selection activeCell="A20" sqref="A20:B20"/>
    </sheetView>
  </sheetViews>
  <sheetFormatPr defaultColWidth="8.875" defaultRowHeight="16.5" x14ac:dyDescent="0.25"/>
  <cols>
    <col min="1" max="4" width="6.375" style="22" customWidth="1"/>
    <col min="5" max="14" width="5.625" style="23" customWidth="1"/>
    <col min="15" max="16" width="12.75" style="23" customWidth="1"/>
    <col min="17" max="20" width="7" style="17" customWidth="1"/>
    <col min="21" max="24" width="8.25" style="17" customWidth="1"/>
    <col min="25" max="26" width="13.75" style="17" customWidth="1"/>
    <col min="27" max="28" width="9.875" style="17" customWidth="1"/>
    <col min="29" max="16384" width="8.875" style="17"/>
  </cols>
  <sheetData>
    <row r="1" spans="1:26" ht="42" customHeight="1" thickBot="1" x14ac:dyDescent="0.3">
      <c r="A1" s="303" t="s">
        <v>191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</row>
    <row r="2" spans="1:26" ht="18.75" customHeight="1" x14ac:dyDescent="0.25">
      <c r="A2" s="306" t="s">
        <v>18</v>
      </c>
      <c r="B2" s="307"/>
      <c r="C2" s="358" t="s">
        <v>85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O2" s="386" t="s">
        <v>71</v>
      </c>
      <c r="P2" s="386"/>
      <c r="Q2" s="357" t="s">
        <v>10</v>
      </c>
      <c r="R2" s="358"/>
      <c r="S2" s="358"/>
      <c r="T2" s="359"/>
      <c r="U2" s="357" t="s">
        <v>11</v>
      </c>
      <c r="V2" s="358"/>
      <c r="W2" s="358"/>
      <c r="X2" s="358"/>
      <c r="Y2" s="193" t="s">
        <v>81</v>
      </c>
      <c r="Z2" s="194"/>
    </row>
    <row r="3" spans="1:26" ht="16.149999999999999" customHeight="1" x14ac:dyDescent="0.25">
      <c r="A3" s="311" t="s">
        <v>19</v>
      </c>
      <c r="B3" s="312"/>
      <c r="C3" s="364" t="s">
        <v>108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8"/>
      <c r="O3" s="363" t="s">
        <v>187</v>
      </c>
      <c r="P3" s="363"/>
      <c r="Q3" s="373" t="s">
        <v>105</v>
      </c>
      <c r="R3" s="378"/>
      <c r="S3" s="231" t="s">
        <v>133</v>
      </c>
      <c r="T3" s="340"/>
      <c r="U3" s="373" t="s">
        <v>111</v>
      </c>
      <c r="V3" s="270"/>
      <c r="W3" s="275" t="s">
        <v>141</v>
      </c>
      <c r="X3" s="376"/>
      <c r="Y3" s="195" t="s">
        <v>175</v>
      </c>
      <c r="Z3" s="196"/>
    </row>
    <row r="4" spans="1:26" ht="16.149999999999999" customHeight="1" x14ac:dyDescent="0.25">
      <c r="A4" s="311"/>
      <c r="B4" s="312"/>
      <c r="C4" s="365" t="s">
        <v>90</v>
      </c>
      <c r="D4" s="366"/>
      <c r="E4" s="362" t="s">
        <v>20</v>
      </c>
      <c r="F4" s="362"/>
      <c r="G4" s="362" t="s">
        <v>21</v>
      </c>
      <c r="H4" s="362"/>
      <c r="I4" s="362" t="s">
        <v>22</v>
      </c>
      <c r="J4" s="362"/>
      <c r="K4" s="362" t="s">
        <v>23</v>
      </c>
      <c r="L4" s="362"/>
      <c r="M4" s="369" t="s">
        <v>91</v>
      </c>
      <c r="N4" s="370"/>
      <c r="O4" s="363"/>
      <c r="P4" s="363"/>
      <c r="Q4" s="379"/>
      <c r="R4" s="380"/>
      <c r="S4" s="341"/>
      <c r="T4" s="342"/>
      <c r="U4" s="374"/>
      <c r="V4" s="272"/>
      <c r="W4" s="377"/>
      <c r="X4" s="377"/>
      <c r="Y4" s="195"/>
      <c r="Z4" s="196"/>
    </row>
    <row r="5" spans="1:26" ht="24" customHeight="1" x14ac:dyDescent="0.25">
      <c r="A5" s="311"/>
      <c r="B5" s="312"/>
      <c r="C5" s="367"/>
      <c r="D5" s="368"/>
      <c r="E5" s="362"/>
      <c r="F5" s="362"/>
      <c r="G5" s="362"/>
      <c r="H5" s="362"/>
      <c r="I5" s="362"/>
      <c r="J5" s="362"/>
      <c r="K5" s="362"/>
      <c r="L5" s="362"/>
      <c r="M5" s="371"/>
      <c r="N5" s="372"/>
      <c r="O5" s="363"/>
      <c r="P5" s="363"/>
      <c r="Q5" s="381"/>
      <c r="R5" s="382"/>
      <c r="S5" s="343"/>
      <c r="T5" s="344"/>
      <c r="U5" s="375"/>
      <c r="V5" s="274"/>
      <c r="W5" s="235"/>
      <c r="X5" s="235"/>
      <c r="Y5" s="195"/>
      <c r="Z5" s="196"/>
    </row>
    <row r="6" spans="1:26" x14ac:dyDescent="0.25">
      <c r="A6" s="311"/>
      <c r="B6" s="312"/>
      <c r="C6" s="29" t="s">
        <v>24</v>
      </c>
      <c r="D6" s="29" t="s">
        <v>25</v>
      </c>
      <c r="E6" s="30" t="s">
        <v>24</v>
      </c>
      <c r="F6" s="29" t="s">
        <v>25</v>
      </c>
      <c r="G6" s="30" t="s">
        <v>24</v>
      </c>
      <c r="H6" s="29" t="s">
        <v>25</v>
      </c>
      <c r="I6" s="30" t="s">
        <v>24</v>
      </c>
      <c r="J6" s="29" t="s">
        <v>25</v>
      </c>
      <c r="K6" s="30" t="s">
        <v>24</v>
      </c>
      <c r="L6" s="29" t="s">
        <v>25</v>
      </c>
      <c r="M6" s="30" t="s">
        <v>24</v>
      </c>
      <c r="N6" s="29" t="s">
        <v>25</v>
      </c>
      <c r="O6" s="28" t="s">
        <v>24</v>
      </c>
      <c r="P6" s="31" t="s">
        <v>25</v>
      </c>
      <c r="Q6" s="116" t="s">
        <v>24</v>
      </c>
      <c r="R6" s="117" t="s">
        <v>25</v>
      </c>
      <c r="S6" s="26" t="s">
        <v>24</v>
      </c>
      <c r="T6" s="117" t="s">
        <v>25</v>
      </c>
      <c r="U6" s="118" t="s">
        <v>24</v>
      </c>
      <c r="V6" s="119" t="s">
        <v>25</v>
      </c>
      <c r="W6" s="68" t="s">
        <v>24</v>
      </c>
      <c r="X6" s="27" t="s">
        <v>25</v>
      </c>
      <c r="Y6" s="152" t="s">
        <v>24</v>
      </c>
      <c r="Z6" s="153" t="s">
        <v>25</v>
      </c>
    </row>
    <row r="7" spans="1:26" x14ac:dyDescent="0.25">
      <c r="A7" s="311" t="s">
        <v>26</v>
      </c>
      <c r="B7" s="312"/>
      <c r="C7" s="34" t="s">
        <v>27</v>
      </c>
      <c r="D7" s="32" t="s">
        <v>27</v>
      </c>
      <c r="E7" s="32" t="s">
        <v>27</v>
      </c>
      <c r="F7" s="32" t="s">
        <v>27</v>
      </c>
      <c r="G7" s="32" t="s">
        <v>27</v>
      </c>
      <c r="H7" s="32" t="s">
        <v>27</v>
      </c>
      <c r="I7" s="32" t="s">
        <v>27</v>
      </c>
      <c r="J7" s="32" t="s">
        <v>27</v>
      </c>
      <c r="K7" s="32" t="s">
        <v>27</v>
      </c>
      <c r="L7" s="32" t="s">
        <v>27</v>
      </c>
      <c r="M7" s="32" t="s">
        <v>27</v>
      </c>
      <c r="N7" s="59" t="s">
        <v>27</v>
      </c>
      <c r="O7" s="34" t="s">
        <v>27</v>
      </c>
      <c r="P7" s="33" t="s">
        <v>27</v>
      </c>
      <c r="Q7" s="32" t="s">
        <v>27</v>
      </c>
      <c r="R7" s="32" t="s">
        <v>27</v>
      </c>
      <c r="S7" s="32" t="s">
        <v>28</v>
      </c>
      <c r="T7" s="33" t="s">
        <v>28</v>
      </c>
      <c r="U7" s="34" t="s">
        <v>27</v>
      </c>
      <c r="V7" s="32" t="s">
        <v>27</v>
      </c>
      <c r="W7" s="32" t="s">
        <v>28</v>
      </c>
      <c r="X7" s="168" t="s">
        <v>28</v>
      </c>
      <c r="Y7" s="114" t="s">
        <v>27</v>
      </c>
      <c r="Z7" s="59" t="s">
        <v>27</v>
      </c>
    </row>
    <row r="8" spans="1:26" hidden="1" x14ac:dyDescent="0.25">
      <c r="A8" s="351" t="s">
        <v>129</v>
      </c>
      <c r="B8" s="352"/>
      <c r="C8" s="78" t="s">
        <v>96</v>
      </c>
      <c r="D8" s="78" t="s">
        <v>96</v>
      </c>
      <c r="E8" s="40" t="s">
        <v>29</v>
      </c>
      <c r="F8" s="40">
        <v>1</v>
      </c>
      <c r="G8" s="40">
        <v>3</v>
      </c>
      <c r="H8" s="40">
        <v>1</v>
      </c>
      <c r="I8" s="41">
        <v>22</v>
      </c>
      <c r="J8" s="41">
        <v>46</v>
      </c>
      <c r="K8" s="41">
        <v>7</v>
      </c>
      <c r="L8" s="41">
        <v>25</v>
      </c>
      <c r="M8" s="41" t="s">
        <v>96</v>
      </c>
      <c r="N8" s="73" t="s">
        <v>96</v>
      </c>
      <c r="O8" s="42" t="s">
        <v>29</v>
      </c>
      <c r="P8" s="46" t="s">
        <v>29</v>
      </c>
      <c r="Q8" s="76" t="s">
        <v>29</v>
      </c>
      <c r="R8" s="76" t="s">
        <v>29</v>
      </c>
      <c r="S8" s="76" t="s">
        <v>29</v>
      </c>
      <c r="T8" s="77" t="s">
        <v>29</v>
      </c>
      <c r="U8" s="76" t="s">
        <v>29</v>
      </c>
      <c r="V8" s="76" t="s">
        <v>29</v>
      </c>
      <c r="W8" s="76" t="s">
        <v>29</v>
      </c>
      <c r="X8" s="76" t="s">
        <v>29</v>
      </c>
      <c r="Y8" s="154" t="s">
        <v>29</v>
      </c>
      <c r="Z8" s="44" t="s">
        <v>29</v>
      </c>
    </row>
    <row r="9" spans="1:26" hidden="1" x14ac:dyDescent="0.25">
      <c r="A9" s="213" t="s">
        <v>30</v>
      </c>
      <c r="B9" s="214"/>
      <c r="C9" s="78" t="s">
        <v>96</v>
      </c>
      <c r="D9" s="78" t="s">
        <v>96</v>
      </c>
      <c r="E9" s="40">
        <v>1</v>
      </c>
      <c r="F9" s="40" t="s">
        <v>29</v>
      </c>
      <c r="G9" s="40">
        <v>2</v>
      </c>
      <c r="H9" s="40">
        <v>1</v>
      </c>
      <c r="I9" s="41">
        <v>28</v>
      </c>
      <c r="J9" s="41">
        <v>49</v>
      </c>
      <c r="K9" s="41">
        <v>12</v>
      </c>
      <c r="L9" s="41">
        <v>36</v>
      </c>
      <c r="M9" s="41" t="s">
        <v>96</v>
      </c>
      <c r="N9" s="73" t="s">
        <v>96</v>
      </c>
      <c r="O9" s="42" t="s">
        <v>29</v>
      </c>
      <c r="P9" s="46" t="s">
        <v>29</v>
      </c>
      <c r="Q9" s="76" t="s">
        <v>29</v>
      </c>
      <c r="R9" s="76" t="s">
        <v>29</v>
      </c>
      <c r="S9" s="76" t="s">
        <v>29</v>
      </c>
      <c r="T9" s="77" t="s">
        <v>29</v>
      </c>
      <c r="U9" s="76" t="s">
        <v>29</v>
      </c>
      <c r="V9" s="76" t="s">
        <v>29</v>
      </c>
      <c r="W9" s="76" t="s">
        <v>29</v>
      </c>
      <c r="X9" s="76" t="s">
        <v>29</v>
      </c>
      <c r="Y9" s="154" t="s">
        <v>29</v>
      </c>
      <c r="Z9" s="44" t="s">
        <v>29</v>
      </c>
    </row>
    <row r="10" spans="1:26" hidden="1" x14ac:dyDescent="0.25">
      <c r="A10" s="213" t="s">
        <v>31</v>
      </c>
      <c r="B10" s="214"/>
      <c r="C10" s="78" t="s">
        <v>96</v>
      </c>
      <c r="D10" s="78" t="s">
        <v>96</v>
      </c>
      <c r="E10" s="40">
        <v>1</v>
      </c>
      <c r="F10" s="40" t="s">
        <v>29</v>
      </c>
      <c r="G10" s="40">
        <v>3</v>
      </c>
      <c r="H10" s="40">
        <v>1</v>
      </c>
      <c r="I10" s="41">
        <v>37</v>
      </c>
      <c r="J10" s="41">
        <v>66</v>
      </c>
      <c r="K10" s="41">
        <v>7</v>
      </c>
      <c r="L10" s="41">
        <v>27</v>
      </c>
      <c r="M10" s="41" t="s">
        <v>96</v>
      </c>
      <c r="N10" s="73" t="s">
        <v>96</v>
      </c>
      <c r="O10" s="42" t="s">
        <v>29</v>
      </c>
      <c r="P10" s="46" t="s">
        <v>29</v>
      </c>
      <c r="Q10" s="78">
        <v>52</v>
      </c>
      <c r="R10" s="78">
        <v>262</v>
      </c>
      <c r="S10" s="78">
        <v>16.559999999999999</v>
      </c>
      <c r="T10" s="79">
        <v>83.44</v>
      </c>
      <c r="U10" s="76" t="s">
        <v>29</v>
      </c>
      <c r="V10" s="76" t="s">
        <v>29</v>
      </c>
      <c r="W10" s="76" t="s">
        <v>29</v>
      </c>
      <c r="X10" s="76" t="s">
        <v>29</v>
      </c>
      <c r="Y10" s="154" t="s">
        <v>29</v>
      </c>
      <c r="Z10" s="44" t="s">
        <v>29</v>
      </c>
    </row>
    <row r="11" spans="1:26" x14ac:dyDescent="0.25">
      <c r="A11" s="213" t="s">
        <v>32</v>
      </c>
      <c r="B11" s="214"/>
      <c r="C11" s="78" t="s">
        <v>96</v>
      </c>
      <c r="D11" s="78" t="s">
        <v>96</v>
      </c>
      <c r="E11" s="40">
        <v>1</v>
      </c>
      <c r="F11" s="40" t="s">
        <v>29</v>
      </c>
      <c r="G11" s="40">
        <v>3</v>
      </c>
      <c r="H11" s="40">
        <v>1</v>
      </c>
      <c r="I11" s="41">
        <v>31</v>
      </c>
      <c r="J11" s="41">
        <v>61</v>
      </c>
      <c r="K11" s="41">
        <v>4</v>
      </c>
      <c r="L11" s="41">
        <v>22</v>
      </c>
      <c r="M11" s="41" t="s">
        <v>96</v>
      </c>
      <c r="N11" s="73" t="s">
        <v>96</v>
      </c>
      <c r="O11" s="42" t="s">
        <v>29</v>
      </c>
      <c r="P11" s="46" t="s">
        <v>29</v>
      </c>
      <c r="Q11" s="78">
        <v>63</v>
      </c>
      <c r="R11" s="80">
        <v>261</v>
      </c>
      <c r="S11" s="78">
        <v>19.440000000000001</v>
      </c>
      <c r="T11" s="79">
        <v>80.56</v>
      </c>
      <c r="U11" s="76" t="s">
        <v>29</v>
      </c>
      <c r="V11" s="76" t="s">
        <v>29</v>
      </c>
      <c r="W11" s="76" t="s">
        <v>29</v>
      </c>
      <c r="X11" s="76" t="s">
        <v>29</v>
      </c>
      <c r="Y11" s="154" t="s">
        <v>29</v>
      </c>
      <c r="Z11" s="44" t="s">
        <v>29</v>
      </c>
    </row>
    <row r="12" spans="1:26" x14ac:dyDescent="0.25">
      <c r="A12" s="213" t="s">
        <v>33</v>
      </c>
      <c r="B12" s="214"/>
      <c r="C12" s="78" t="s">
        <v>96</v>
      </c>
      <c r="D12" s="78" t="s">
        <v>96</v>
      </c>
      <c r="E12" s="40">
        <v>1</v>
      </c>
      <c r="F12" s="40" t="s">
        <v>29</v>
      </c>
      <c r="G12" s="40">
        <v>3</v>
      </c>
      <c r="H12" s="40">
        <v>2</v>
      </c>
      <c r="I12" s="41">
        <v>29</v>
      </c>
      <c r="J12" s="41">
        <v>60</v>
      </c>
      <c r="K12" s="41">
        <v>7</v>
      </c>
      <c r="L12" s="41">
        <v>23</v>
      </c>
      <c r="M12" s="41" t="s">
        <v>96</v>
      </c>
      <c r="N12" s="73" t="s">
        <v>96</v>
      </c>
      <c r="O12" s="42" t="s">
        <v>29</v>
      </c>
      <c r="P12" s="46" t="s">
        <v>29</v>
      </c>
      <c r="Q12" s="78">
        <v>60</v>
      </c>
      <c r="R12" s="80">
        <v>264</v>
      </c>
      <c r="S12" s="78">
        <v>18.52</v>
      </c>
      <c r="T12" s="79">
        <v>81.48</v>
      </c>
      <c r="U12" s="80">
        <v>20</v>
      </c>
      <c r="V12" s="80">
        <v>32</v>
      </c>
      <c r="W12" s="80">
        <v>38.46</v>
      </c>
      <c r="X12" s="80">
        <v>61.54</v>
      </c>
      <c r="Y12" s="154" t="s">
        <v>29</v>
      </c>
      <c r="Z12" s="44" t="s">
        <v>29</v>
      </c>
    </row>
    <row r="13" spans="1:26" x14ac:dyDescent="0.25">
      <c r="A13" s="213" t="s">
        <v>34</v>
      </c>
      <c r="B13" s="214"/>
      <c r="C13" s="78" t="s">
        <v>96</v>
      </c>
      <c r="D13" s="78" t="s">
        <v>96</v>
      </c>
      <c r="E13" s="40" t="s">
        <v>29</v>
      </c>
      <c r="F13" s="40" t="s">
        <v>29</v>
      </c>
      <c r="G13" s="40">
        <v>3</v>
      </c>
      <c r="H13" s="40">
        <v>1</v>
      </c>
      <c r="I13" s="41">
        <v>30</v>
      </c>
      <c r="J13" s="41">
        <v>57</v>
      </c>
      <c r="K13" s="41">
        <v>8</v>
      </c>
      <c r="L13" s="41">
        <v>22</v>
      </c>
      <c r="M13" s="41" t="s">
        <v>96</v>
      </c>
      <c r="N13" s="73" t="s">
        <v>96</v>
      </c>
      <c r="O13" s="42" t="s">
        <v>29</v>
      </c>
      <c r="P13" s="46" t="s">
        <v>29</v>
      </c>
      <c r="Q13" s="78">
        <v>56</v>
      </c>
      <c r="R13" s="80">
        <v>284</v>
      </c>
      <c r="S13" s="78">
        <v>16.47</v>
      </c>
      <c r="T13" s="79">
        <v>83.53</v>
      </c>
      <c r="U13" s="80">
        <v>17</v>
      </c>
      <c r="V13" s="80">
        <v>33</v>
      </c>
      <c r="W13" s="82">
        <v>34</v>
      </c>
      <c r="X13" s="82">
        <v>66</v>
      </c>
      <c r="Y13" s="154">
        <v>198</v>
      </c>
      <c r="Z13" s="44">
        <v>403</v>
      </c>
    </row>
    <row r="14" spans="1:26" x14ac:dyDescent="0.25">
      <c r="A14" s="213" t="s">
        <v>35</v>
      </c>
      <c r="B14" s="214"/>
      <c r="C14" s="78" t="s">
        <v>96</v>
      </c>
      <c r="D14" s="78" t="s">
        <v>96</v>
      </c>
      <c r="E14" s="40">
        <v>1</v>
      </c>
      <c r="F14" s="40" t="s">
        <v>29</v>
      </c>
      <c r="G14" s="40">
        <v>4</v>
      </c>
      <c r="H14" s="40">
        <v>1</v>
      </c>
      <c r="I14" s="41">
        <v>34</v>
      </c>
      <c r="J14" s="41">
        <v>63</v>
      </c>
      <c r="K14" s="41">
        <v>7</v>
      </c>
      <c r="L14" s="41">
        <v>23</v>
      </c>
      <c r="M14" s="41" t="s">
        <v>96</v>
      </c>
      <c r="N14" s="73" t="s">
        <v>96</v>
      </c>
      <c r="O14" s="42">
        <v>2</v>
      </c>
      <c r="P14" s="46">
        <v>3</v>
      </c>
      <c r="Q14" s="78">
        <v>55</v>
      </c>
      <c r="R14" s="80">
        <v>284</v>
      </c>
      <c r="S14" s="78">
        <v>16.23</v>
      </c>
      <c r="T14" s="79">
        <v>83.77</v>
      </c>
      <c r="U14" s="80">
        <v>22</v>
      </c>
      <c r="V14" s="80">
        <v>38</v>
      </c>
      <c r="W14" s="80">
        <v>36.67</v>
      </c>
      <c r="X14" s="80">
        <v>63.33</v>
      </c>
      <c r="Y14" s="154">
        <v>224</v>
      </c>
      <c r="Z14" s="44">
        <v>508</v>
      </c>
    </row>
    <row r="15" spans="1:26" x14ac:dyDescent="0.25">
      <c r="A15" s="213" t="s">
        <v>36</v>
      </c>
      <c r="B15" s="214"/>
      <c r="C15" s="78" t="s">
        <v>96</v>
      </c>
      <c r="D15" s="78" t="s">
        <v>96</v>
      </c>
      <c r="E15" s="40">
        <v>1</v>
      </c>
      <c r="F15" s="40" t="s">
        <v>29</v>
      </c>
      <c r="G15" s="40">
        <v>3</v>
      </c>
      <c r="H15" s="40">
        <v>2</v>
      </c>
      <c r="I15" s="41">
        <v>33</v>
      </c>
      <c r="J15" s="41">
        <v>73</v>
      </c>
      <c r="K15" s="41">
        <v>5</v>
      </c>
      <c r="L15" s="41">
        <v>18</v>
      </c>
      <c r="M15" s="41" t="s">
        <v>96</v>
      </c>
      <c r="N15" s="73" t="s">
        <v>96</v>
      </c>
      <c r="O15" s="42">
        <v>2</v>
      </c>
      <c r="P15" s="46">
        <v>2</v>
      </c>
      <c r="Q15" s="80">
        <v>58</v>
      </c>
      <c r="R15" s="80">
        <v>291</v>
      </c>
      <c r="S15" s="80">
        <v>16.62</v>
      </c>
      <c r="T15" s="81">
        <v>83.38</v>
      </c>
      <c r="U15" s="80">
        <v>22</v>
      </c>
      <c r="V15" s="80">
        <v>36</v>
      </c>
      <c r="W15" s="80">
        <v>37.93</v>
      </c>
      <c r="X15" s="80">
        <v>62.07</v>
      </c>
      <c r="Y15" s="154">
        <v>634</v>
      </c>
      <c r="Z15" s="83">
        <v>1206</v>
      </c>
    </row>
    <row r="16" spans="1:26" x14ac:dyDescent="0.25">
      <c r="A16" s="213" t="s">
        <v>37</v>
      </c>
      <c r="B16" s="214"/>
      <c r="C16" s="78" t="s">
        <v>96</v>
      </c>
      <c r="D16" s="78" t="s">
        <v>96</v>
      </c>
      <c r="E16" s="40" t="s">
        <v>29</v>
      </c>
      <c r="F16" s="40">
        <v>1</v>
      </c>
      <c r="G16" s="40">
        <v>4</v>
      </c>
      <c r="H16" s="40">
        <v>1</v>
      </c>
      <c r="I16" s="41">
        <v>32</v>
      </c>
      <c r="J16" s="41">
        <v>77</v>
      </c>
      <c r="K16" s="41">
        <v>5</v>
      </c>
      <c r="L16" s="41">
        <v>19</v>
      </c>
      <c r="M16" s="41" t="s">
        <v>96</v>
      </c>
      <c r="N16" s="73" t="s">
        <v>96</v>
      </c>
      <c r="O16" s="42">
        <v>2</v>
      </c>
      <c r="P16" s="46">
        <v>8</v>
      </c>
      <c r="Q16" s="80">
        <v>58</v>
      </c>
      <c r="R16" s="80">
        <v>292</v>
      </c>
      <c r="S16" s="80">
        <v>16.57</v>
      </c>
      <c r="T16" s="81">
        <v>83.43</v>
      </c>
      <c r="U16" s="80">
        <v>21</v>
      </c>
      <c r="V16" s="80">
        <v>37</v>
      </c>
      <c r="W16" s="80">
        <v>36.21</v>
      </c>
      <c r="X16" s="80">
        <v>63.79</v>
      </c>
      <c r="Y16" s="154">
        <v>178</v>
      </c>
      <c r="Z16" s="44">
        <v>252</v>
      </c>
    </row>
    <row r="17" spans="1:26" x14ac:dyDescent="0.25">
      <c r="A17" s="213" t="s">
        <v>130</v>
      </c>
      <c r="B17" s="214"/>
      <c r="C17" s="78" t="s">
        <v>96</v>
      </c>
      <c r="D17" s="78" t="s">
        <v>96</v>
      </c>
      <c r="E17" s="40">
        <v>0</v>
      </c>
      <c r="F17" s="40">
        <v>1</v>
      </c>
      <c r="G17" s="40">
        <v>4</v>
      </c>
      <c r="H17" s="40">
        <v>1</v>
      </c>
      <c r="I17" s="41">
        <v>33</v>
      </c>
      <c r="J17" s="41">
        <v>73</v>
      </c>
      <c r="K17" s="41">
        <v>5</v>
      </c>
      <c r="L17" s="41">
        <v>18</v>
      </c>
      <c r="M17" s="41" t="s">
        <v>96</v>
      </c>
      <c r="N17" s="73" t="s">
        <v>96</v>
      </c>
      <c r="O17" s="42">
        <v>2</v>
      </c>
      <c r="P17" s="46">
        <v>13</v>
      </c>
      <c r="Q17" s="80">
        <v>62</v>
      </c>
      <c r="R17" s="80">
        <v>284</v>
      </c>
      <c r="S17" s="80">
        <v>17.920000000000002</v>
      </c>
      <c r="T17" s="81">
        <v>82.08</v>
      </c>
      <c r="U17" s="80">
        <v>17</v>
      </c>
      <c r="V17" s="80">
        <v>38</v>
      </c>
      <c r="W17" s="80">
        <v>30.91</v>
      </c>
      <c r="X17" s="80">
        <v>69.09</v>
      </c>
      <c r="Y17" s="154">
        <v>239</v>
      </c>
      <c r="Z17" s="44">
        <v>468</v>
      </c>
    </row>
    <row r="18" spans="1:26" x14ac:dyDescent="0.25">
      <c r="A18" s="213" t="s">
        <v>131</v>
      </c>
      <c r="B18" s="214"/>
      <c r="C18" s="78" t="s">
        <v>96</v>
      </c>
      <c r="D18" s="78" t="s">
        <v>96</v>
      </c>
      <c r="E18" s="40">
        <v>0</v>
      </c>
      <c r="F18" s="40">
        <v>1</v>
      </c>
      <c r="G18" s="40">
        <v>2</v>
      </c>
      <c r="H18" s="40">
        <v>3</v>
      </c>
      <c r="I18" s="41">
        <v>30</v>
      </c>
      <c r="J18" s="41">
        <v>75</v>
      </c>
      <c r="K18" s="41">
        <v>7</v>
      </c>
      <c r="L18" s="41">
        <v>17</v>
      </c>
      <c r="M18" s="41" t="s">
        <v>96</v>
      </c>
      <c r="N18" s="73" t="s">
        <v>96</v>
      </c>
      <c r="O18" s="42">
        <v>2</v>
      </c>
      <c r="P18" s="46">
        <v>12</v>
      </c>
      <c r="Q18" s="80">
        <v>65</v>
      </c>
      <c r="R18" s="80">
        <v>283</v>
      </c>
      <c r="S18" s="80">
        <v>18.68</v>
      </c>
      <c r="T18" s="81">
        <v>81.319999999999993</v>
      </c>
      <c r="U18" s="80">
        <v>19</v>
      </c>
      <c r="V18" s="80">
        <v>36</v>
      </c>
      <c r="W18" s="80">
        <v>34.549999999999997</v>
      </c>
      <c r="X18" s="80">
        <v>65.45</v>
      </c>
      <c r="Y18" s="154">
        <v>106</v>
      </c>
      <c r="Z18" s="44">
        <v>274</v>
      </c>
    </row>
    <row r="19" spans="1:26" x14ac:dyDescent="0.25">
      <c r="A19" s="213" t="s">
        <v>186</v>
      </c>
      <c r="B19" s="214"/>
      <c r="C19" s="163" t="s">
        <v>29</v>
      </c>
      <c r="D19" s="163" t="s">
        <v>29</v>
      </c>
      <c r="E19" s="162" t="s">
        <v>29</v>
      </c>
      <c r="F19" s="162" t="s">
        <v>29</v>
      </c>
      <c r="G19" s="162">
        <v>2</v>
      </c>
      <c r="H19" s="162">
        <v>3</v>
      </c>
      <c r="I19" s="161">
        <v>27</v>
      </c>
      <c r="J19" s="161">
        <v>65</v>
      </c>
      <c r="K19" s="161">
        <v>8</v>
      </c>
      <c r="L19" s="161">
        <v>14</v>
      </c>
      <c r="M19" s="161" t="s">
        <v>29</v>
      </c>
      <c r="N19" s="164" t="s">
        <v>29</v>
      </c>
      <c r="O19" s="165">
        <v>2</v>
      </c>
      <c r="P19" s="166">
        <v>10</v>
      </c>
      <c r="Q19" s="80">
        <v>69</v>
      </c>
      <c r="R19" s="80">
        <v>286</v>
      </c>
      <c r="S19" s="80">
        <v>19.440000000000001</v>
      </c>
      <c r="T19" s="81">
        <v>80.56</v>
      </c>
      <c r="U19" s="80">
        <v>19</v>
      </c>
      <c r="V19" s="80">
        <v>33</v>
      </c>
      <c r="W19" s="80">
        <v>36.54</v>
      </c>
      <c r="X19" s="80">
        <v>63.46</v>
      </c>
      <c r="Y19" s="154">
        <v>111</v>
      </c>
      <c r="Z19" s="44">
        <v>270</v>
      </c>
    </row>
    <row r="20" spans="1:26" x14ac:dyDescent="0.25">
      <c r="A20" s="181" t="s">
        <v>190</v>
      </c>
      <c r="B20" s="182"/>
      <c r="C20" s="163" t="s">
        <v>29</v>
      </c>
      <c r="D20" s="163" t="s">
        <v>29</v>
      </c>
      <c r="E20" s="162" t="s">
        <v>29</v>
      </c>
      <c r="F20" s="162" t="s">
        <v>29</v>
      </c>
      <c r="G20" s="162">
        <v>2</v>
      </c>
      <c r="H20" s="162">
        <v>3</v>
      </c>
      <c r="I20" s="161">
        <v>25</v>
      </c>
      <c r="J20" s="161">
        <v>67</v>
      </c>
      <c r="K20" s="161">
        <v>6</v>
      </c>
      <c r="L20" s="161">
        <v>18</v>
      </c>
      <c r="M20" s="161" t="s">
        <v>96</v>
      </c>
      <c r="N20" s="164" t="s">
        <v>96</v>
      </c>
      <c r="O20" s="165">
        <v>2</v>
      </c>
      <c r="P20" s="164">
        <v>9</v>
      </c>
      <c r="Q20" s="80">
        <v>38</v>
      </c>
      <c r="R20" s="80">
        <v>60</v>
      </c>
      <c r="S20" s="80">
        <v>38.770000000000003</v>
      </c>
      <c r="T20" s="81">
        <v>61.22</v>
      </c>
      <c r="U20" s="80">
        <v>18</v>
      </c>
      <c r="V20" s="80">
        <v>35</v>
      </c>
      <c r="W20" s="80">
        <v>33.96</v>
      </c>
      <c r="X20" s="80">
        <v>66.040000000000006</v>
      </c>
      <c r="Y20" s="154">
        <v>117</v>
      </c>
      <c r="Z20" s="44">
        <v>202</v>
      </c>
    </row>
    <row r="21" spans="1:26" ht="7.15" customHeight="1" x14ac:dyDescent="0.25">
      <c r="A21" s="353"/>
      <c r="B21" s="354"/>
      <c r="C21" s="48"/>
      <c r="D21" s="48"/>
      <c r="E21" s="39"/>
      <c r="F21" s="39"/>
      <c r="G21" s="39"/>
      <c r="H21" s="39"/>
      <c r="I21" s="39"/>
      <c r="J21" s="39"/>
      <c r="K21" s="39"/>
      <c r="L21" s="39"/>
      <c r="M21" s="39"/>
      <c r="N21" s="45"/>
      <c r="O21" s="43"/>
      <c r="P21" s="18"/>
      <c r="Q21" s="47"/>
      <c r="R21" s="48"/>
      <c r="S21" s="48"/>
      <c r="T21" s="49"/>
      <c r="U21" s="48"/>
      <c r="V21" s="48"/>
      <c r="W21" s="48"/>
      <c r="X21" s="48"/>
      <c r="Y21" s="170"/>
      <c r="Z21" s="171"/>
    </row>
    <row r="22" spans="1:26" ht="16.5" customHeight="1" x14ac:dyDescent="0.25">
      <c r="A22" s="355" t="s">
        <v>38</v>
      </c>
      <c r="B22" s="356"/>
      <c r="C22" s="19" t="s">
        <v>39</v>
      </c>
      <c r="D22" s="20" t="s">
        <v>39</v>
      </c>
      <c r="E22" s="20" t="s">
        <v>39</v>
      </c>
      <c r="F22" s="20" t="s">
        <v>39</v>
      </c>
      <c r="G22" s="19" t="s">
        <v>39</v>
      </c>
      <c r="H22" s="19" t="s">
        <v>39</v>
      </c>
      <c r="I22" s="19" t="s">
        <v>39</v>
      </c>
      <c r="J22" s="19" t="s">
        <v>39</v>
      </c>
      <c r="K22" s="19" t="s">
        <v>39</v>
      </c>
      <c r="L22" s="150" t="s">
        <v>39</v>
      </c>
      <c r="M22" s="151" t="s">
        <v>39</v>
      </c>
      <c r="N22" s="74" t="s">
        <v>39</v>
      </c>
      <c r="O22" s="19" t="s">
        <v>39</v>
      </c>
      <c r="P22" s="21" t="s">
        <v>39</v>
      </c>
      <c r="Q22" s="20" t="s">
        <v>39</v>
      </c>
      <c r="R22" s="20" t="s">
        <v>39</v>
      </c>
      <c r="S22" s="20" t="s">
        <v>39</v>
      </c>
      <c r="T22" s="21" t="s">
        <v>39</v>
      </c>
      <c r="U22" s="19" t="s">
        <v>39</v>
      </c>
      <c r="V22" s="20" t="s">
        <v>39</v>
      </c>
      <c r="W22" s="20" t="s">
        <v>39</v>
      </c>
      <c r="X22" s="169" t="s">
        <v>39</v>
      </c>
      <c r="Y22" s="159" t="s">
        <v>40</v>
      </c>
      <c r="Z22" s="74" t="s">
        <v>40</v>
      </c>
    </row>
    <row r="23" spans="1:26" ht="78" customHeight="1" x14ac:dyDescent="0.25">
      <c r="A23" s="280" t="s">
        <v>41</v>
      </c>
      <c r="B23" s="122" t="s">
        <v>42</v>
      </c>
      <c r="C23" s="378" t="s">
        <v>92</v>
      </c>
      <c r="D23" s="384" t="s">
        <v>93</v>
      </c>
      <c r="E23" s="302" t="s">
        <v>43</v>
      </c>
      <c r="F23" s="302" t="s">
        <v>44</v>
      </c>
      <c r="G23" s="302" t="s">
        <v>45</v>
      </c>
      <c r="H23" s="302" t="s">
        <v>46</v>
      </c>
      <c r="I23" s="302" t="s">
        <v>47</v>
      </c>
      <c r="J23" s="302" t="s">
        <v>48</v>
      </c>
      <c r="K23" s="302" t="s">
        <v>49</v>
      </c>
      <c r="L23" s="302" t="s">
        <v>50</v>
      </c>
      <c r="M23" s="385" t="s">
        <v>94</v>
      </c>
      <c r="N23" s="385" t="s">
        <v>95</v>
      </c>
      <c r="O23" s="345" t="s">
        <v>110</v>
      </c>
      <c r="P23" s="345" t="s">
        <v>109</v>
      </c>
      <c r="Q23" s="345" t="s">
        <v>51</v>
      </c>
      <c r="R23" s="302" t="s">
        <v>52</v>
      </c>
      <c r="S23" s="35" t="s">
        <v>51</v>
      </c>
      <c r="T23" s="36" t="s">
        <v>52</v>
      </c>
      <c r="U23" s="345" t="s">
        <v>53</v>
      </c>
      <c r="V23" s="302" t="s">
        <v>54</v>
      </c>
      <c r="W23" s="35" t="s">
        <v>53</v>
      </c>
      <c r="X23" s="140" t="s">
        <v>54</v>
      </c>
      <c r="Y23" s="305" t="s">
        <v>101</v>
      </c>
      <c r="Z23" s="326" t="s">
        <v>102</v>
      </c>
    </row>
    <row r="24" spans="1:26" ht="78" customHeight="1" x14ac:dyDescent="0.25">
      <c r="A24" s="280"/>
      <c r="B24" s="123" t="s">
        <v>55</v>
      </c>
      <c r="C24" s="383"/>
      <c r="D24" s="368"/>
      <c r="E24" s="302"/>
      <c r="F24" s="302"/>
      <c r="G24" s="302"/>
      <c r="H24" s="302"/>
      <c r="I24" s="302"/>
      <c r="J24" s="302"/>
      <c r="K24" s="302"/>
      <c r="L24" s="302"/>
      <c r="M24" s="317"/>
      <c r="N24" s="317"/>
      <c r="O24" s="345"/>
      <c r="P24" s="345"/>
      <c r="Q24" s="345"/>
      <c r="R24" s="302"/>
      <c r="S24" s="35" t="s">
        <v>178</v>
      </c>
      <c r="T24" s="36" t="s">
        <v>178</v>
      </c>
      <c r="U24" s="345"/>
      <c r="V24" s="302"/>
      <c r="W24" s="35" t="s">
        <v>179</v>
      </c>
      <c r="X24" s="140" t="s">
        <v>179</v>
      </c>
      <c r="Y24" s="305"/>
      <c r="Z24" s="326"/>
    </row>
    <row r="25" spans="1:26" ht="16.149999999999999" customHeight="1" x14ac:dyDescent="0.25">
      <c r="A25" s="291" t="s">
        <v>56</v>
      </c>
      <c r="B25" s="292"/>
      <c r="C25" s="335" t="s">
        <v>86</v>
      </c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8"/>
      <c r="O25" s="349" t="s">
        <v>74</v>
      </c>
      <c r="P25" s="350"/>
      <c r="Q25" s="329" t="s">
        <v>75</v>
      </c>
      <c r="R25" s="293"/>
      <c r="S25" s="293"/>
      <c r="T25" s="330"/>
      <c r="U25" s="329" t="s">
        <v>76</v>
      </c>
      <c r="V25" s="293"/>
      <c r="W25" s="293"/>
      <c r="X25" s="293"/>
      <c r="Y25" s="199" t="s">
        <v>77</v>
      </c>
      <c r="Z25" s="200"/>
    </row>
    <row r="26" spans="1:26" ht="16.149999999999999" customHeight="1" x14ac:dyDescent="0.25">
      <c r="A26" s="291" t="s">
        <v>57</v>
      </c>
      <c r="B26" s="292"/>
      <c r="C26" s="335" t="s">
        <v>87</v>
      </c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8"/>
      <c r="O26" s="349" t="s">
        <v>78</v>
      </c>
      <c r="P26" s="350"/>
      <c r="Q26" s="329" t="s">
        <v>75</v>
      </c>
      <c r="R26" s="293"/>
      <c r="S26" s="293"/>
      <c r="T26" s="330"/>
      <c r="U26" s="329" t="s">
        <v>76</v>
      </c>
      <c r="V26" s="293"/>
      <c r="W26" s="293"/>
      <c r="X26" s="293"/>
      <c r="Y26" s="199" t="s">
        <v>78</v>
      </c>
      <c r="Z26" s="200"/>
    </row>
    <row r="27" spans="1:26" ht="34.5" customHeight="1" x14ac:dyDescent="0.25">
      <c r="A27" s="291" t="s">
        <v>58</v>
      </c>
      <c r="B27" s="292"/>
      <c r="C27" s="335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336"/>
      <c r="O27" s="346"/>
      <c r="P27" s="346"/>
      <c r="Q27" s="329"/>
      <c r="R27" s="293"/>
      <c r="S27" s="293"/>
      <c r="T27" s="330"/>
      <c r="U27" s="329"/>
      <c r="V27" s="293"/>
      <c r="W27" s="293"/>
      <c r="X27" s="293"/>
      <c r="Y27" s="327"/>
      <c r="Z27" s="328"/>
    </row>
    <row r="28" spans="1:26" ht="25.9" customHeight="1" thickBot="1" x14ac:dyDescent="0.3">
      <c r="A28" s="282" t="s">
        <v>4</v>
      </c>
      <c r="B28" s="283"/>
      <c r="C28" s="337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9"/>
      <c r="O28" s="331"/>
      <c r="P28" s="331"/>
      <c r="Q28" s="332"/>
      <c r="R28" s="333"/>
      <c r="S28" s="333"/>
      <c r="T28" s="334"/>
      <c r="U28" s="332"/>
      <c r="V28" s="333"/>
      <c r="W28" s="333"/>
      <c r="X28" s="333"/>
      <c r="Y28" s="324"/>
      <c r="Z28" s="325"/>
    </row>
    <row r="30" spans="1:26" x14ac:dyDescent="0.25">
      <c r="A30" s="24"/>
    </row>
    <row r="31" spans="1:26" x14ac:dyDescent="0.25"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9" spans="1:4" x14ac:dyDescent="0.25">
      <c r="A39" s="23"/>
      <c r="B39" s="23"/>
      <c r="C39" s="23"/>
      <c r="D39" s="23"/>
    </row>
    <row r="40" spans="1:4" x14ac:dyDescent="0.25">
      <c r="A40" s="23"/>
      <c r="B40" s="23"/>
      <c r="C40" s="23"/>
      <c r="D40" s="23"/>
    </row>
    <row r="41" spans="1:4" x14ac:dyDescent="0.25">
      <c r="A41" s="23"/>
      <c r="B41" s="23"/>
      <c r="C41" s="23"/>
      <c r="D41" s="23"/>
    </row>
    <row r="42" spans="1:4" x14ac:dyDescent="0.25">
      <c r="A42" s="23"/>
      <c r="B42" s="23"/>
      <c r="C42" s="23"/>
      <c r="D42" s="23"/>
    </row>
    <row r="43" spans="1:4" x14ac:dyDescent="0.25">
      <c r="A43" s="23"/>
      <c r="B43" s="23"/>
      <c r="C43" s="23"/>
      <c r="D43" s="23"/>
    </row>
    <row r="44" spans="1:4" x14ac:dyDescent="0.25">
      <c r="A44" s="23"/>
      <c r="B44" s="23"/>
      <c r="C44" s="23"/>
      <c r="D44" s="23"/>
    </row>
    <row r="45" spans="1:4" x14ac:dyDescent="0.25">
      <c r="A45" s="23"/>
      <c r="B45" s="23"/>
      <c r="C45" s="23"/>
      <c r="D45" s="23"/>
    </row>
    <row r="46" spans="1:4" x14ac:dyDescent="0.25">
      <c r="A46" s="23"/>
      <c r="B46" s="23"/>
      <c r="C46" s="23"/>
      <c r="D46" s="23"/>
    </row>
    <row r="47" spans="1:4" x14ac:dyDescent="0.25">
      <c r="A47" s="23"/>
      <c r="B47" s="23"/>
      <c r="C47" s="23"/>
      <c r="D47" s="23"/>
    </row>
    <row r="48" spans="1:4" x14ac:dyDescent="0.25">
      <c r="A48" s="23"/>
      <c r="B48" s="23"/>
      <c r="C48" s="23"/>
      <c r="D48" s="23"/>
    </row>
    <row r="49" spans="1:4" x14ac:dyDescent="0.25">
      <c r="A49" s="23"/>
      <c r="B49" s="23"/>
      <c r="C49" s="23"/>
      <c r="D49" s="23"/>
    </row>
    <row r="50" spans="1:4" x14ac:dyDescent="0.25">
      <c r="A50" s="23"/>
      <c r="B50" s="23"/>
      <c r="C50" s="23"/>
      <c r="D50" s="23"/>
    </row>
    <row r="51" spans="1:4" x14ac:dyDescent="0.25">
      <c r="A51" s="23"/>
      <c r="B51" s="23"/>
      <c r="C51" s="23"/>
      <c r="D51" s="23"/>
    </row>
    <row r="52" spans="1:4" x14ac:dyDescent="0.25">
      <c r="A52" s="23"/>
      <c r="B52" s="23"/>
      <c r="C52" s="23"/>
      <c r="D52" s="23"/>
    </row>
    <row r="53" spans="1:4" x14ac:dyDescent="0.25">
      <c r="A53" s="23"/>
      <c r="B53" s="23"/>
      <c r="C53" s="23"/>
      <c r="D53" s="23"/>
    </row>
    <row r="54" spans="1:4" x14ac:dyDescent="0.25">
      <c r="A54" s="23"/>
      <c r="B54" s="23"/>
      <c r="C54" s="23"/>
      <c r="D54" s="23"/>
    </row>
    <row r="55" spans="1:4" x14ac:dyDescent="0.25">
      <c r="A55" s="23"/>
      <c r="B55" s="23"/>
      <c r="C55" s="23"/>
      <c r="D55" s="23"/>
    </row>
    <row r="56" spans="1:4" x14ac:dyDescent="0.25">
      <c r="A56" s="23"/>
      <c r="B56" s="23"/>
      <c r="C56" s="23"/>
      <c r="D56" s="23"/>
    </row>
    <row r="57" spans="1:4" x14ac:dyDescent="0.25">
      <c r="A57" s="23"/>
      <c r="B57" s="23"/>
      <c r="C57" s="23"/>
      <c r="D57" s="23"/>
    </row>
    <row r="58" spans="1:4" x14ac:dyDescent="0.25">
      <c r="A58" s="23"/>
      <c r="B58" s="23"/>
      <c r="C58" s="23"/>
      <c r="D58" s="23"/>
    </row>
    <row r="59" spans="1:4" x14ac:dyDescent="0.25">
      <c r="A59" s="23"/>
      <c r="B59" s="23"/>
      <c r="C59" s="23"/>
      <c r="D59" s="23"/>
    </row>
    <row r="60" spans="1:4" x14ac:dyDescent="0.25">
      <c r="A60" s="23"/>
      <c r="B60" s="23"/>
      <c r="C60" s="23"/>
      <c r="D60" s="23"/>
    </row>
    <row r="61" spans="1:4" x14ac:dyDescent="0.25">
      <c r="A61" s="23"/>
      <c r="B61" s="23"/>
      <c r="C61" s="23"/>
      <c r="D61" s="23"/>
    </row>
    <row r="62" spans="1:4" x14ac:dyDescent="0.25">
      <c r="A62" s="23"/>
      <c r="B62" s="23"/>
      <c r="C62" s="23"/>
      <c r="D62" s="23"/>
    </row>
    <row r="63" spans="1:4" x14ac:dyDescent="0.25">
      <c r="A63" s="23"/>
      <c r="B63" s="23"/>
      <c r="C63" s="23"/>
      <c r="D63" s="23"/>
    </row>
    <row r="64" spans="1:4" x14ac:dyDescent="0.25">
      <c r="A64" s="23"/>
      <c r="B64" s="23"/>
      <c r="C64" s="23"/>
      <c r="D64" s="23"/>
    </row>
    <row r="65" spans="1:4" x14ac:dyDescent="0.25">
      <c r="A65" s="23"/>
      <c r="B65" s="23"/>
      <c r="C65" s="23"/>
      <c r="D65" s="23"/>
    </row>
    <row r="66" spans="1:4" x14ac:dyDescent="0.25">
      <c r="A66" s="23"/>
      <c r="B66" s="23"/>
      <c r="C66" s="23"/>
      <c r="D66" s="23"/>
    </row>
    <row r="67" spans="1:4" x14ac:dyDescent="0.25">
      <c r="A67" s="23"/>
      <c r="B67" s="23"/>
      <c r="C67" s="23"/>
      <c r="D67" s="23"/>
    </row>
    <row r="68" spans="1:4" x14ac:dyDescent="0.25">
      <c r="A68" s="23"/>
      <c r="B68" s="23"/>
      <c r="C68" s="23"/>
      <c r="D68" s="23"/>
    </row>
    <row r="69" spans="1:4" x14ac:dyDescent="0.25">
      <c r="A69" s="23"/>
      <c r="B69" s="23"/>
      <c r="C69" s="23"/>
      <c r="D69" s="23"/>
    </row>
    <row r="70" spans="1:4" x14ac:dyDescent="0.25">
      <c r="A70" s="23"/>
      <c r="B70" s="23"/>
      <c r="C70" s="23"/>
      <c r="D70" s="23"/>
    </row>
    <row r="71" spans="1:4" x14ac:dyDescent="0.25">
      <c r="A71" s="23"/>
      <c r="B71" s="23"/>
      <c r="C71" s="23"/>
      <c r="D71" s="23"/>
    </row>
    <row r="72" spans="1:4" x14ac:dyDescent="0.25">
      <c r="A72" s="23"/>
      <c r="B72" s="23"/>
      <c r="C72" s="23"/>
      <c r="D72" s="23"/>
    </row>
    <row r="73" spans="1:4" x14ac:dyDescent="0.25">
      <c r="A73" s="23"/>
      <c r="B73" s="23"/>
      <c r="C73" s="23"/>
      <c r="D73" s="23"/>
    </row>
    <row r="74" spans="1:4" x14ac:dyDescent="0.25">
      <c r="A74" s="23"/>
      <c r="B74" s="23"/>
      <c r="C74" s="23"/>
      <c r="D74" s="23"/>
    </row>
    <row r="75" spans="1:4" x14ac:dyDescent="0.25">
      <c r="A75" s="23"/>
      <c r="B75" s="23"/>
      <c r="C75" s="23"/>
      <c r="D75" s="23"/>
    </row>
    <row r="76" spans="1:4" x14ac:dyDescent="0.25">
      <c r="A76" s="23"/>
      <c r="B76" s="23"/>
      <c r="C76" s="23"/>
      <c r="D76" s="23"/>
    </row>
    <row r="77" spans="1:4" x14ac:dyDescent="0.25">
      <c r="A77" s="23"/>
      <c r="B77" s="23"/>
      <c r="C77" s="23"/>
      <c r="D77" s="23"/>
    </row>
    <row r="78" spans="1:4" x14ac:dyDescent="0.25">
      <c r="A78" s="23"/>
      <c r="B78" s="23"/>
      <c r="C78" s="23"/>
      <c r="D78" s="23"/>
    </row>
    <row r="79" spans="1:4" x14ac:dyDescent="0.25">
      <c r="A79" s="23"/>
      <c r="B79" s="23"/>
      <c r="C79" s="23"/>
      <c r="D79" s="23"/>
    </row>
    <row r="80" spans="1:4" x14ac:dyDescent="0.25">
      <c r="A80" s="23"/>
      <c r="B80" s="23"/>
      <c r="C80" s="23"/>
      <c r="D80" s="23"/>
    </row>
    <row r="81" spans="1:4" x14ac:dyDescent="0.25">
      <c r="A81" s="23"/>
      <c r="B81" s="23"/>
      <c r="C81" s="23"/>
      <c r="D81" s="23"/>
    </row>
    <row r="82" spans="1:4" x14ac:dyDescent="0.25">
      <c r="A82" s="23"/>
      <c r="B82" s="23"/>
      <c r="C82" s="23"/>
      <c r="D82" s="23"/>
    </row>
    <row r="83" spans="1:4" x14ac:dyDescent="0.25">
      <c r="A83" s="23"/>
      <c r="B83" s="23"/>
      <c r="C83" s="23"/>
      <c r="D83" s="23"/>
    </row>
    <row r="84" spans="1:4" x14ac:dyDescent="0.25">
      <c r="A84" s="23"/>
      <c r="B84" s="23"/>
      <c r="C84" s="23"/>
      <c r="D84" s="23"/>
    </row>
    <row r="85" spans="1:4" x14ac:dyDescent="0.25">
      <c r="A85" s="23"/>
      <c r="B85" s="23"/>
      <c r="C85" s="23"/>
      <c r="D85" s="23"/>
    </row>
    <row r="86" spans="1:4" x14ac:dyDescent="0.25">
      <c r="A86" s="23"/>
      <c r="B86" s="23"/>
      <c r="C86" s="23"/>
      <c r="D86" s="23"/>
    </row>
    <row r="87" spans="1:4" x14ac:dyDescent="0.25">
      <c r="A87" s="23"/>
      <c r="B87" s="23"/>
      <c r="C87" s="23"/>
      <c r="D87" s="23"/>
    </row>
    <row r="88" spans="1:4" x14ac:dyDescent="0.25">
      <c r="A88" s="23"/>
      <c r="B88" s="23"/>
      <c r="C88" s="23"/>
      <c r="D88" s="23"/>
    </row>
    <row r="91" spans="1:4" x14ac:dyDescent="0.25">
      <c r="A91" s="17"/>
      <c r="B91" s="17"/>
      <c r="C91" s="17"/>
      <c r="D91" s="17"/>
    </row>
    <row r="92" spans="1:4" x14ac:dyDescent="0.25">
      <c r="A92" s="17"/>
      <c r="B92" s="17"/>
      <c r="C92" s="17"/>
      <c r="D92" s="17"/>
    </row>
    <row r="93" spans="1:4" x14ac:dyDescent="0.25">
      <c r="A93" s="17"/>
      <c r="B93" s="17"/>
      <c r="C93" s="17"/>
      <c r="D93" s="17"/>
    </row>
    <row r="94" spans="1:4" x14ac:dyDescent="0.25">
      <c r="A94" s="17"/>
      <c r="B94" s="17"/>
      <c r="C94" s="17"/>
      <c r="D94" s="17"/>
    </row>
    <row r="95" spans="1:4" x14ac:dyDescent="0.25">
      <c r="A95" s="17"/>
      <c r="B95" s="17"/>
      <c r="C95" s="17"/>
      <c r="D95" s="17"/>
    </row>
    <row r="96" spans="1:4" x14ac:dyDescent="0.25">
      <c r="A96" s="17"/>
      <c r="B96" s="17"/>
      <c r="C96" s="17"/>
      <c r="D96" s="17"/>
    </row>
    <row r="97" spans="1:4" x14ac:dyDescent="0.25">
      <c r="A97" s="17"/>
      <c r="B97" s="17"/>
      <c r="C97" s="17"/>
      <c r="D97" s="17"/>
    </row>
    <row r="98" spans="1:4" x14ac:dyDescent="0.25">
      <c r="A98" s="17"/>
      <c r="B98" s="17"/>
      <c r="C98" s="17"/>
      <c r="D98" s="17"/>
    </row>
  </sheetData>
  <mergeCells count="82">
    <mergeCell ref="A1:Z1"/>
    <mergeCell ref="C23:C24"/>
    <mergeCell ref="D23:D24"/>
    <mergeCell ref="M23:M24"/>
    <mergeCell ref="N23:N24"/>
    <mergeCell ref="E23:E24"/>
    <mergeCell ref="F23:F24"/>
    <mergeCell ref="G23:G24"/>
    <mergeCell ref="H23:H24"/>
    <mergeCell ref="I23:I24"/>
    <mergeCell ref="J23:J24"/>
    <mergeCell ref="K23:K24"/>
    <mergeCell ref="L23:L24"/>
    <mergeCell ref="Y2:Z2"/>
    <mergeCell ref="A2:B2"/>
    <mergeCell ref="O2:P2"/>
    <mergeCell ref="Q2:T2"/>
    <mergeCell ref="U2:X2"/>
    <mergeCell ref="C2:N2"/>
    <mergeCell ref="A3:B6"/>
    <mergeCell ref="Y3:Z5"/>
    <mergeCell ref="E4:F5"/>
    <mergeCell ref="G4:H5"/>
    <mergeCell ref="I4:J5"/>
    <mergeCell ref="K4:L5"/>
    <mergeCell ref="O3:P5"/>
    <mergeCell ref="C3:N3"/>
    <mergeCell ref="C4:D5"/>
    <mergeCell ref="M4:N5"/>
    <mergeCell ref="U3:V5"/>
    <mergeCell ref="W3:X5"/>
    <mergeCell ref="Q3:R5"/>
    <mergeCell ref="A9:B9"/>
    <mergeCell ref="A7:B7"/>
    <mergeCell ref="A8:B8"/>
    <mergeCell ref="A23:A2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19:B19"/>
    <mergeCell ref="A25:B25"/>
    <mergeCell ref="O25:P25"/>
    <mergeCell ref="A26:B26"/>
    <mergeCell ref="O26:P26"/>
    <mergeCell ref="O23:O24"/>
    <mergeCell ref="P23:P24"/>
    <mergeCell ref="O27:P27"/>
    <mergeCell ref="Q27:T27"/>
    <mergeCell ref="U27:X27"/>
    <mergeCell ref="C25:N25"/>
    <mergeCell ref="C26:N26"/>
    <mergeCell ref="S3:T5"/>
    <mergeCell ref="V23:V24"/>
    <mergeCell ref="U25:X25"/>
    <mergeCell ref="U26:X26"/>
    <mergeCell ref="Q23:Q24"/>
    <mergeCell ref="R23:R24"/>
    <mergeCell ref="U23:U24"/>
    <mergeCell ref="A20:B20"/>
    <mergeCell ref="Y28:Z28"/>
    <mergeCell ref="Y26:Z26"/>
    <mergeCell ref="Y23:Y24"/>
    <mergeCell ref="Z23:Z24"/>
    <mergeCell ref="Y25:Z25"/>
    <mergeCell ref="Y27:Z27"/>
    <mergeCell ref="Q25:T25"/>
    <mergeCell ref="Q26:T26"/>
    <mergeCell ref="A28:B28"/>
    <mergeCell ref="O28:P28"/>
    <mergeCell ref="Q28:T28"/>
    <mergeCell ref="U28:X28"/>
    <mergeCell ref="C27:N27"/>
    <mergeCell ref="C28:N28"/>
    <mergeCell ref="A27:B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4736-F603-428A-9449-C71D23F97119}">
  <dimension ref="A1:AU30"/>
  <sheetViews>
    <sheetView tabSelected="1" view="pageBreakPreview" topLeftCell="R1" zoomScaleNormal="100" zoomScaleSheetLayoutView="100" workbookViewId="0">
      <selection activeCell="R1" sqref="R1:AM1"/>
    </sheetView>
  </sheetViews>
  <sheetFormatPr defaultRowHeight="16.5" x14ac:dyDescent="0.25"/>
  <cols>
    <col min="10" max="13" width="8.375" customWidth="1"/>
    <col min="18" max="39" width="8.75" customWidth="1"/>
    <col min="40" max="40" width="11.5" customWidth="1"/>
    <col min="41" max="41" width="11.625" customWidth="1"/>
    <col min="42" max="43" width="13.625" customWidth="1"/>
    <col min="44" max="45" width="11.5" customWidth="1"/>
    <col min="46" max="47" width="16.625" customWidth="1"/>
  </cols>
  <sheetData>
    <row r="1" spans="1:47" ht="32.25" customHeight="1" thickBot="1" x14ac:dyDescent="0.3">
      <c r="A1" s="281" t="s">
        <v>191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 t="s">
        <v>191</v>
      </c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 t="s">
        <v>191</v>
      </c>
      <c r="AO1" s="281"/>
      <c r="AP1" s="281"/>
      <c r="AQ1" s="281"/>
      <c r="AR1" s="281"/>
      <c r="AS1" s="281"/>
      <c r="AT1" s="281"/>
      <c r="AU1" s="281"/>
    </row>
    <row r="2" spans="1:47" ht="33" customHeight="1" x14ac:dyDescent="0.25">
      <c r="A2" s="306" t="s">
        <v>18</v>
      </c>
      <c r="B2" s="307"/>
      <c r="C2" s="243" t="s">
        <v>114</v>
      </c>
      <c r="D2" s="244"/>
      <c r="E2" s="244"/>
      <c r="F2" s="245"/>
      <c r="G2" s="243" t="s">
        <v>83</v>
      </c>
      <c r="H2" s="246"/>
      <c r="I2" s="247"/>
      <c r="J2" s="243" t="s">
        <v>84</v>
      </c>
      <c r="K2" s="244"/>
      <c r="L2" s="244"/>
      <c r="M2" s="244"/>
      <c r="N2" s="241" t="s">
        <v>72</v>
      </c>
      <c r="O2" s="308"/>
      <c r="P2" s="308"/>
      <c r="Q2" s="242"/>
      <c r="R2" s="309" t="s">
        <v>73</v>
      </c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08"/>
      <c r="AM2" s="242"/>
      <c r="AN2" s="241" t="s">
        <v>16</v>
      </c>
      <c r="AO2" s="242"/>
      <c r="AP2" s="193" t="s">
        <v>180</v>
      </c>
      <c r="AQ2" s="194"/>
      <c r="AR2" s="203" t="s">
        <v>97</v>
      </c>
      <c r="AS2" s="204"/>
      <c r="AT2" s="203" t="s">
        <v>189</v>
      </c>
      <c r="AU2" s="204"/>
    </row>
    <row r="3" spans="1:47" ht="16.5" customHeight="1" x14ac:dyDescent="0.25">
      <c r="A3" s="311" t="s">
        <v>19</v>
      </c>
      <c r="B3" s="312"/>
      <c r="C3" s="183" t="s">
        <v>113</v>
      </c>
      <c r="D3" s="262"/>
      <c r="E3" s="255" t="s">
        <v>138</v>
      </c>
      <c r="F3" s="262"/>
      <c r="G3" s="183" t="s">
        <v>120</v>
      </c>
      <c r="H3" s="248"/>
      <c r="I3" s="223" t="s">
        <v>121</v>
      </c>
      <c r="J3" s="183" t="s">
        <v>125</v>
      </c>
      <c r="K3" s="251"/>
      <c r="L3" s="254" t="s">
        <v>137</v>
      </c>
      <c r="M3" s="255"/>
      <c r="N3" s="269" t="s">
        <v>126</v>
      </c>
      <c r="O3" s="270"/>
      <c r="P3" s="275" t="s">
        <v>140</v>
      </c>
      <c r="Q3" s="216"/>
      <c r="R3" s="228" t="s">
        <v>153</v>
      </c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31" t="s">
        <v>154</v>
      </c>
      <c r="AM3" s="232"/>
      <c r="AN3" s="215" t="s">
        <v>127</v>
      </c>
      <c r="AO3" s="216"/>
      <c r="AP3" s="195" t="s">
        <v>181</v>
      </c>
      <c r="AQ3" s="196"/>
      <c r="AR3" s="183" t="s">
        <v>128</v>
      </c>
      <c r="AS3" s="184"/>
      <c r="AT3" s="183" t="s">
        <v>197</v>
      </c>
      <c r="AU3" s="184"/>
    </row>
    <row r="4" spans="1:47" x14ac:dyDescent="0.25">
      <c r="A4" s="311"/>
      <c r="B4" s="312"/>
      <c r="C4" s="263"/>
      <c r="D4" s="264"/>
      <c r="E4" s="267"/>
      <c r="F4" s="264"/>
      <c r="G4" s="185"/>
      <c r="H4" s="249"/>
      <c r="I4" s="224"/>
      <c r="J4" s="185"/>
      <c r="K4" s="252"/>
      <c r="L4" s="256"/>
      <c r="M4" s="257"/>
      <c r="N4" s="271"/>
      <c r="O4" s="272"/>
      <c r="P4" s="276"/>
      <c r="Q4" s="218"/>
      <c r="R4" s="230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33"/>
      <c r="AM4" s="234"/>
      <c r="AN4" s="217"/>
      <c r="AO4" s="218"/>
      <c r="AP4" s="195"/>
      <c r="AQ4" s="196"/>
      <c r="AR4" s="185"/>
      <c r="AS4" s="186"/>
      <c r="AT4" s="185"/>
      <c r="AU4" s="186"/>
    </row>
    <row r="5" spans="1:47" ht="16.899999999999999" customHeight="1" x14ac:dyDescent="0.25">
      <c r="A5" s="311"/>
      <c r="B5" s="312"/>
      <c r="C5" s="265"/>
      <c r="D5" s="266"/>
      <c r="E5" s="268"/>
      <c r="F5" s="266"/>
      <c r="G5" s="187"/>
      <c r="H5" s="250"/>
      <c r="I5" s="225"/>
      <c r="J5" s="187"/>
      <c r="K5" s="253"/>
      <c r="L5" s="258"/>
      <c r="M5" s="259"/>
      <c r="N5" s="273"/>
      <c r="O5" s="274"/>
      <c r="P5" s="277"/>
      <c r="Q5" s="220"/>
      <c r="R5" s="260" t="s">
        <v>142</v>
      </c>
      <c r="S5" s="261"/>
      <c r="T5" s="237" t="s">
        <v>143</v>
      </c>
      <c r="U5" s="238"/>
      <c r="V5" s="237" t="s">
        <v>144</v>
      </c>
      <c r="W5" s="238"/>
      <c r="X5" s="237" t="s">
        <v>145</v>
      </c>
      <c r="Y5" s="238"/>
      <c r="Z5" s="237" t="s">
        <v>146</v>
      </c>
      <c r="AA5" s="238"/>
      <c r="AB5" s="237" t="s">
        <v>147</v>
      </c>
      <c r="AC5" s="238"/>
      <c r="AD5" s="237" t="s">
        <v>148</v>
      </c>
      <c r="AE5" s="238"/>
      <c r="AF5" s="237" t="s">
        <v>149</v>
      </c>
      <c r="AG5" s="238"/>
      <c r="AH5" s="237" t="s">
        <v>150</v>
      </c>
      <c r="AI5" s="238"/>
      <c r="AJ5" s="237" t="s">
        <v>151</v>
      </c>
      <c r="AK5" s="238"/>
      <c r="AL5" s="235"/>
      <c r="AM5" s="236"/>
      <c r="AN5" s="219"/>
      <c r="AO5" s="220"/>
      <c r="AP5" s="195"/>
      <c r="AQ5" s="196"/>
      <c r="AR5" s="187"/>
      <c r="AS5" s="188"/>
      <c r="AT5" s="187"/>
      <c r="AU5" s="188"/>
    </row>
    <row r="6" spans="1:47" x14ac:dyDescent="0.25">
      <c r="A6" s="311"/>
      <c r="B6" s="312"/>
      <c r="C6" s="58" t="s">
        <v>24</v>
      </c>
      <c r="D6" s="119" t="s">
        <v>25</v>
      </c>
      <c r="E6" s="68" t="s">
        <v>24</v>
      </c>
      <c r="F6" s="27" t="s">
        <v>25</v>
      </c>
      <c r="G6" s="114" t="s">
        <v>118</v>
      </c>
      <c r="H6" s="32" t="s">
        <v>119</v>
      </c>
      <c r="I6" s="139" t="s">
        <v>176</v>
      </c>
      <c r="J6" s="115" t="s">
        <v>24</v>
      </c>
      <c r="K6" s="121" t="s">
        <v>25</v>
      </c>
      <c r="L6" s="120" t="s">
        <v>24</v>
      </c>
      <c r="M6" s="140" t="s">
        <v>25</v>
      </c>
      <c r="N6" s="58" t="s">
        <v>24</v>
      </c>
      <c r="O6" s="119" t="s">
        <v>25</v>
      </c>
      <c r="P6" s="68" t="s">
        <v>24</v>
      </c>
      <c r="Q6" s="124" t="s">
        <v>25</v>
      </c>
      <c r="R6" s="126" t="s">
        <v>24</v>
      </c>
      <c r="S6" s="127" t="s">
        <v>25</v>
      </c>
      <c r="T6" s="128" t="s">
        <v>24</v>
      </c>
      <c r="U6" s="128" t="s">
        <v>25</v>
      </c>
      <c r="V6" s="128" t="s">
        <v>24</v>
      </c>
      <c r="W6" s="128" t="s">
        <v>25</v>
      </c>
      <c r="X6" s="128" t="s">
        <v>24</v>
      </c>
      <c r="Y6" s="128" t="s">
        <v>25</v>
      </c>
      <c r="Z6" s="128" t="s">
        <v>24</v>
      </c>
      <c r="AA6" s="128" t="s">
        <v>25</v>
      </c>
      <c r="AB6" s="128" t="s">
        <v>24</v>
      </c>
      <c r="AC6" s="128" t="s">
        <v>25</v>
      </c>
      <c r="AD6" s="128" t="s">
        <v>24</v>
      </c>
      <c r="AE6" s="128" t="s">
        <v>25</v>
      </c>
      <c r="AF6" s="128" t="s">
        <v>24</v>
      </c>
      <c r="AG6" s="128" t="s">
        <v>25</v>
      </c>
      <c r="AH6" s="128" t="s">
        <v>24</v>
      </c>
      <c r="AI6" s="128" t="s">
        <v>25</v>
      </c>
      <c r="AJ6" s="128" t="s">
        <v>24</v>
      </c>
      <c r="AK6" s="128" t="s">
        <v>25</v>
      </c>
      <c r="AL6" s="68" t="s">
        <v>24</v>
      </c>
      <c r="AM6" s="124" t="s">
        <v>25</v>
      </c>
      <c r="AN6" s="152" t="s">
        <v>24</v>
      </c>
      <c r="AO6" s="153" t="s">
        <v>25</v>
      </c>
      <c r="AP6" s="108" t="s">
        <v>24</v>
      </c>
      <c r="AQ6" s="109" t="s">
        <v>25</v>
      </c>
      <c r="AR6" s="108" t="s">
        <v>24</v>
      </c>
      <c r="AS6" s="109" t="s">
        <v>25</v>
      </c>
      <c r="AT6" s="108" t="s">
        <v>24</v>
      </c>
      <c r="AU6" s="109" t="s">
        <v>25</v>
      </c>
    </row>
    <row r="7" spans="1:47" x14ac:dyDescent="0.25">
      <c r="A7" s="226" t="s">
        <v>26</v>
      </c>
      <c r="B7" s="227"/>
      <c r="C7" s="60" t="s">
        <v>27</v>
      </c>
      <c r="D7" s="53" t="s">
        <v>27</v>
      </c>
      <c r="E7" s="53" t="s">
        <v>28</v>
      </c>
      <c r="F7" s="61" t="s">
        <v>28</v>
      </c>
      <c r="G7" s="66" t="s">
        <v>59</v>
      </c>
      <c r="H7" s="54" t="s">
        <v>59</v>
      </c>
      <c r="I7" s="67" t="s">
        <v>60</v>
      </c>
      <c r="J7" s="69" t="s">
        <v>27</v>
      </c>
      <c r="K7" s="55" t="s">
        <v>27</v>
      </c>
      <c r="L7" s="55" t="s">
        <v>28</v>
      </c>
      <c r="M7" s="141" t="s">
        <v>28</v>
      </c>
      <c r="N7" s="60" t="s">
        <v>27</v>
      </c>
      <c r="O7" s="53" t="s">
        <v>27</v>
      </c>
      <c r="P7" s="53" t="s">
        <v>28</v>
      </c>
      <c r="Q7" s="61" t="s">
        <v>28</v>
      </c>
      <c r="R7" s="110" t="s">
        <v>27</v>
      </c>
      <c r="S7" s="129" t="s">
        <v>27</v>
      </c>
      <c r="T7" s="128" t="s">
        <v>27</v>
      </c>
      <c r="U7" s="128" t="s">
        <v>27</v>
      </c>
      <c r="V7" s="128" t="s">
        <v>27</v>
      </c>
      <c r="W7" s="128" t="s">
        <v>27</v>
      </c>
      <c r="X7" s="128" t="s">
        <v>27</v>
      </c>
      <c r="Y7" s="128" t="s">
        <v>27</v>
      </c>
      <c r="Z7" s="128" t="s">
        <v>27</v>
      </c>
      <c r="AA7" s="128" t="s">
        <v>27</v>
      </c>
      <c r="AB7" s="128" t="s">
        <v>27</v>
      </c>
      <c r="AC7" s="128" t="s">
        <v>27</v>
      </c>
      <c r="AD7" s="128" t="s">
        <v>27</v>
      </c>
      <c r="AE7" s="128" t="s">
        <v>27</v>
      </c>
      <c r="AF7" s="128" t="s">
        <v>27</v>
      </c>
      <c r="AG7" s="128" t="s">
        <v>27</v>
      </c>
      <c r="AH7" s="128" t="s">
        <v>27</v>
      </c>
      <c r="AI7" s="128" t="s">
        <v>27</v>
      </c>
      <c r="AJ7" s="128" t="s">
        <v>27</v>
      </c>
      <c r="AK7" s="128" t="s">
        <v>27</v>
      </c>
      <c r="AL7" s="53" t="s">
        <v>28</v>
      </c>
      <c r="AM7" s="61" t="s">
        <v>28</v>
      </c>
      <c r="AN7" s="60" t="s">
        <v>27</v>
      </c>
      <c r="AO7" s="61" t="s">
        <v>27</v>
      </c>
      <c r="AP7" s="157" t="s">
        <v>27</v>
      </c>
      <c r="AQ7" s="158" t="s">
        <v>27</v>
      </c>
      <c r="AR7" s="110" t="s">
        <v>27</v>
      </c>
      <c r="AS7" s="111" t="s">
        <v>27</v>
      </c>
      <c r="AT7" s="110" t="s">
        <v>27</v>
      </c>
      <c r="AU7" s="111" t="s">
        <v>27</v>
      </c>
    </row>
    <row r="8" spans="1:47" hidden="1" x14ac:dyDescent="0.25">
      <c r="A8" s="213" t="s">
        <v>129</v>
      </c>
      <c r="B8" s="214"/>
      <c r="C8" s="84" t="s">
        <v>29</v>
      </c>
      <c r="D8" s="76" t="s">
        <v>29</v>
      </c>
      <c r="E8" s="76" t="s">
        <v>29</v>
      </c>
      <c r="F8" s="77" t="s">
        <v>29</v>
      </c>
      <c r="G8" s="85">
        <v>232</v>
      </c>
      <c r="H8" s="86">
        <v>248</v>
      </c>
      <c r="I8" s="87">
        <v>51.67</v>
      </c>
      <c r="J8" s="84" t="s">
        <v>29</v>
      </c>
      <c r="K8" s="76" t="s">
        <v>29</v>
      </c>
      <c r="L8" s="76" t="s">
        <v>29</v>
      </c>
      <c r="M8" s="76" t="s">
        <v>29</v>
      </c>
      <c r="N8" s="145">
        <v>532</v>
      </c>
      <c r="O8" s="51">
        <v>1561</v>
      </c>
      <c r="P8" s="146">
        <v>25.42</v>
      </c>
      <c r="Q8" s="88">
        <v>74.58</v>
      </c>
      <c r="R8" s="130" t="s">
        <v>29</v>
      </c>
      <c r="S8" s="131" t="s">
        <v>29</v>
      </c>
      <c r="T8" s="131" t="s">
        <v>29</v>
      </c>
      <c r="U8" s="131" t="s">
        <v>29</v>
      </c>
      <c r="V8" s="131" t="s">
        <v>29</v>
      </c>
      <c r="W8" s="131" t="s">
        <v>29</v>
      </c>
      <c r="X8" s="131" t="s">
        <v>29</v>
      </c>
      <c r="Y8" s="131" t="s">
        <v>29</v>
      </c>
      <c r="Z8" s="131" t="s">
        <v>29</v>
      </c>
      <c r="AA8" s="131" t="s">
        <v>29</v>
      </c>
      <c r="AB8" s="131" t="s">
        <v>29</v>
      </c>
      <c r="AC8" s="131" t="s">
        <v>29</v>
      </c>
      <c r="AD8" s="131" t="s">
        <v>29</v>
      </c>
      <c r="AE8" s="131" t="s">
        <v>29</v>
      </c>
      <c r="AF8" s="131" t="s">
        <v>29</v>
      </c>
      <c r="AG8" s="131" t="s">
        <v>29</v>
      </c>
      <c r="AH8" s="131" t="s">
        <v>29</v>
      </c>
      <c r="AI8" s="131" t="s">
        <v>29</v>
      </c>
      <c r="AJ8" s="131" t="s">
        <v>29</v>
      </c>
      <c r="AK8" s="131" t="s">
        <v>29</v>
      </c>
      <c r="AL8" s="76" t="s">
        <v>29</v>
      </c>
      <c r="AM8" s="77" t="s">
        <v>29</v>
      </c>
      <c r="AN8" s="154">
        <v>0</v>
      </c>
      <c r="AO8" s="44">
        <v>0</v>
      </c>
      <c r="AP8" s="154"/>
      <c r="AQ8" s="44"/>
      <c r="AR8" s="105">
        <v>2</v>
      </c>
      <c r="AS8" s="104">
        <v>0</v>
      </c>
      <c r="AT8" s="105">
        <v>2</v>
      </c>
      <c r="AU8" s="104">
        <v>0</v>
      </c>
    </row>
    <row r="9" spans="1:47" hidden="1" x14ac:dyDescent="0.25">
      <c r="A9" s="213" t="s">
        <v>30</v>
      </c>
      <c r="B9" s="214"/>
      <c r="C9" s="84" t="s">
        <v>29</v>
      </c>
      <c r="D9" s="76" t="s">
        <v>29</v>
      </c>
      <c r="E9" s="76" t="s">
        <v>29</v>
      </c>
      <c r="F9" s="77" t="s">
        <v>29</v>
      </c>
      <c r="G9" s="85">
        <v>190</v>
      </c>
      <c r="H9" s="86">
        <v>193</v>
      </c>
      <c r="I9" s="87">
        <v>50.39</v>
      </c>
      <c r="J9" s="84" t="s">
        <v>29</v>
      </c>
      <c r="K9" s="76" t="s">
        <v>29</v>
      </c>
      <c r="L9" s="76" t="s">
        <v>29</v>
      </c>
      <c r="M9" s="76" t="s">
        <v>29</v>
      </c>
      <c r="N9" s="145">
        <v>535</v>
      </c>
      <c r="O9" s="51">
        <v>1565</v>
      </c>
      <c r="P9" s="146">
        <v>25.48</v>
      </c>
      <c r="Q9" s="88">
        <v>74.52</v>
      </c>
      <c r="R9" s="130" t="s">
        <v>29</v>
      </c>
      <c r="S9" s="131" t="s">
        <v>29</v>
      </c>
      <c r="T9" s="131" t="s">
        <v>29</v>
      </c>
      <c r="U9" s="131" t="s">
        <v>29</v>
      </c>
      <c r="V9" s="131" t="s">
        <v>29</v>
      </c>
      <c r="W9" s="131" t="s">
        <v>29</v>
      </c>
      <c r="X9" s="131" t="s">
        <v>29</v>
      </c>
      <c r="Y9" s="131" t="s">
        <v>29</v>
      </c>
      <c r="Z9" s="131" t="s">
        <v>29</v>
      </c>
      <c r="AA9" s="131" t="s">
        <v>29</v>
      </c>
      <c r="AB9" s="131" t="s">
        <v>29</v>
      </c>
      <c r="AC9" s="131" t="s">
        <v>29</v>
      </c>
      <c r="AD9" s="131" t="s">
        <v>29</v>
      </c>
      <c r="AE9" s="131" t="s">
        <v>29</v>
      </c>
      <c r="AF9" s="131" t="s">
        <v>29</v>
      </c>
      <c r="AG9" s="131" t="s">
        <v>29</v>
      </c>
      <c r="AH9" s="131" t="s">
        <v>29</v>
      </c>
      <c r="AI9" s="131" t="s">
        <v>29</v>
      </c>
      <c r="AJ9" s="131" t="s">
        <v>29</v>
      </c>
      <c r="AK9" s="131" t="s">
        <v>29</v>
      </c>
      <c r="AL9" s="76" t="s">
        <v>29</v>
      </c>
      <c r="AM9" s="77" t="s">
        <v>29</v>
      </c>
      <c r="AN9" s="154">
        <v>0</v>
      </c>
      <c r="AO9" s="44">
        <v>0</v>
      </c>
      <c r="AP9" s="154">
        <v>0</v>
      </c>
      <c r="AQ9" s="44">
        <v>0</v>
      </c>
      <c r="AR9" s="105">
        <v>6</v>
      </c>
      <c r="AS9" s="106">
        <v>1</v>
      </c>
      <c r="AT9" s="105"/>
      <c r="AU9" s="106"/>
    </row>
    <row r="10" spans="1:47" hidden="1" x14ac:dyDescent="0.25">
      <c r="A10" s="213" t="s">
        <v>31</v>
      </c>
      <c r="B10" s="214"/>
      <c r="C10" s="89">
        <v>836</v>
      </c>
      <c r="D10" s="91">
        <v>396</v>
      </c>
      <c r="E10" s="90">
        <v>67.86</v>
      </c>
      <c r="F10" s="92">
        <v>32.14</v>
      </c>
      <c r="G10" s="85">
        <v>218</v>
      </c>
      <c r="H10" s="86">
        <v>261</v>
      </c>
      <c r="I10" s="87">
        <v>54.49</v>
      </c>
      <c r="J10" s="84" t="s">
        <v>29</v>
      </c>
      <c r="K10" s="76" t="s">
        <v>29</v>
      </c>
      <c r="L10" s="76" t="s">
        <v>29</v>
      </c>
      <c r="M10" s="76" t="s">
        <v>29</v>
      </c>
      <c r="N10" s="145">
        <v>586</v>
      </c>
      <c r="O10" s="51">
        <v>1679</v>
      </c>
      <c r="P10" s="146">
        <v>25.87</v>
      </c>
      <c r="Q10" s="88">
        <v>74.13</v>
      </c>
      <c r="R10" s="132">
        <v>23776</v>
      </c>
      <c r="S10" s="133">
        <v>32098</v>
      </c>
      <c r="T10" s="131" t="s">
        <v>29</v>
      </c>
      <c r="U10" s="131" t="s">
        <v>29</v>
      </c>
      <c r="V10" s="131" t="s">
        <v>29</v>
      </c>
      <c r="W10" s="131" t="s">
        <v>29</v>
      </c>
      <c r="X10" s="131" t="s">
        <v>29</v>
      </c>
      <c r="Y10" s="131" t="s">
        <v>29</v>
      </c>
      <c r="Z10" s="131" t="s">
        <v>29</v>
      </c>
      <c r="AA10" s="131" t="s">
        <v>29</v>
      </c>
      <c r="AB10" s="131" t="s">
        <v>29</v>
      </c>
      <c r="AC10" s="131" t="s">
        <v>29</v>
      </c>
      <c r="AD10" s="131" t="s">
        <v>29</v>
      </c>
      <c r="AE10" s="131" t="s">
        <v>29</v>
      </c>
      <c r="AF10" s="131" t="s">
        <v>29</v>
      </c>
      <c r="AG10" s="131" t="s">
        <v>29</v>
      </c>
      <c r="AH10" s="131" t="s">
        <v>29</v>
      </c>
      <c r="AI10" s="131" t="s">
        <v>29</v>
      </c>
      <c r="AJ10" s="131" t="s">
        <v>29</v>
      </c>
      <c r="AK10" s="131" t="s">
        <v>29</v>
      </c>
      <c r="AL10" s="78">
        <v>42.55</v>
      </c>
      <c r="AM10" s="79">
        <v>57.45</v>
      </c>
      <c r="AN10" s="154">
        <v>0</v>
      </c>
      <c r="AO10" s="44">
        <v>0</v>
      </c>
      <c r="AP10" s="154">
        <v>0</v>
      </c>
      <c r="AQ10" s="44">
        <v>0</v>
      </c>
      <c r="AR10" s="105">
        <v>11</v>
      </c>
      <c r="AS10" s="106">
        <v>3</v>
      </c>
      <c r="AT10" s="105"/>
      <c r="AU10" s="106"/>
    </row>
    <row r="11" spans="1:47" x14ac:dyDescent="0.25">
      <c r="A11" s="213" t="s">
        <v>32</v>
      </c>
      <c r="B11" s="214"/>
      <c r="C11" s="89">
        <v>1005</v>
      </c>
      <c r="D11" s="91">
        <v>522</v>
      </c>
      <c r="E11" s="90">
        <v>65.819999999999993</v>
      </c>
      <c r="F11" s="92">
        <v>34.18</v>
      </c>
      <c r="G11" s="85">
        <v>120</v>
      </c>
      <c r="H11" s="86">
        <v>87</v>
      </c>
      <c r="I11" s="87">
        <v>42.03</v>
      </c>
      <c r="J11" s="84" t="s">
        <v>29</v>
      </c>
      <c r="K11" s="76" t="s">
        <v>29</v>
      </c>
      <c r="L11" s="76" t="s">
        <v>29</v>
      </c>
      <c r="M11" s="76" t="s">
        <v>29</v>
      </c>
      <c r="N11" s="147">
        <v>452</v>
      </c>
      <c r="O11" s="51">
        <v>1877</v>
      </c>
      <c r="P11" s="146">
        <v>19.41</v>
      </c>
      <c r="Q11" s="88">
        <v>80.59</v>
      </c>
      <c r="R11" s="132">
        <v>26182</v>
      </c>
      <c r="S11" s="133">
        <v>32952</v>
      </c>
      <c r="T11" s="131" t="s">
        <v>29</v>
      </c>
      <c r="U11" s="131" t="s">
        <v>29</v>
      </c>
      <c r="V11" s="131" t="s">
        <v>29</v>
      </c>
      <c r="W11" s="131" t="s">
        <v>29</v>
      </c>
      <c r="X11" s="131" t="s">
        <v>29</v>
      </c>
      <c r="Y11" s="131" t="s">
        <v>29</v>
      </c>
      <c r="Z11" s="131" t="s">
        <v>29</v>
      </c>
      <c r="AA11" s="131" t="s">
        <v>29</v>
      </c>
      <c r="AB11" s="131" t="s">
        <v>29</v>
      </c>
      <c r="AC11" s="131" t="s">
        <v>29</v>
      </c>
      <c r="AD11" s="131" t="s">
        <v>29</v>
      </c>
      <c r="AE11" s="131" t="s">
        <v>29</v>
      </c>
      <c r="AF11" s="131" t="s">
        <v>29</v>
      </c>
      <c r="AG11" s="131" t="s">
        <v>29</v>
      </c>
      <c r="AH11" s="131" t="s">
        <v>29</v>
      </c>
      <c r="AI11" s="131" t="s">
        <v>29</v>
      </c>
      <c r="AJ11" s="131" t="s">
        <v>29</v>
      </c>
      <c r="AK11" s="131" t="s">
        <v>29</v>
      </c>
      <c r="AL11" s="78">
        <v>44.28</v>
      </c>
      <c r="AM11" s="81">
        <v>55.72</v>
      </c>
      <c r="AN11" s="154">
        <v>575</v>
      </c>
      <c r="AO11" s="44">
        <v>638</v>
      </c>
      <c r="AP11" s="154">
        <v>0</v>
      </c>
      <c r="AQ11" s="44">
        <v>0</v>
      </c>
      <c r="AR11" s="105">
        <v>13</v>
      </c>
      <c r="AS11" s="106">
        <v>3</v>
      </c>
      <c r="AT11" s="105">
        <v>38</v>
      </c>
      <c r="AU11" s="106">
        <v>15</v>
      </c>
    </row>
    <row r="12" spans="1:47" x14ac:dyDescent="0.25">
      <c r="A12" s="213" t="s">
        <v>33</v>
      </c>
      <c r="B12" s="214"/>
      <c r="C12" s="89">
        <v>1220</v>
      </c>
      <c r="D12" s="91">
        <v>697</v>
      </c>
      <c r="E12" s="90">
        <v>63.64</v>
      </c>
      <c r="F12" s="92">
        <v>36.36</v>
      </c>
      <c r="G12" s="85">
        <v>168</v>
      </c>
      <c r="H12" s="93">
        <v>138</v>
      </c>
      <c r="I12" s="87">
        <v>45.1</v>
      </c>
      <c r="J12" s="84" t="s">
        <v>29</v>
      </c>
      <c r="K12" s="76" t="s">
        <v>29</v>
      </c>
      <c r="L12" s="76" t="s">
        <v>29</v>
      </c>
      <c r="M12" s="76" t="s">
        <v>29</v>
      </c>
      <c r="N12" s="147">
        <v>458</v>
      </c>
      <c r="O12" s="51">
        <v>1817</v>
      </c>
      <c r="P12" s="146">
        <v>20.13</v>
      </c>
      <c r="Q12" s="88">
        <v>79.87</v>
      </c>
      <c r="R12" s="132">
        <v>33869</v>
      </c>
      <c r="S12" s="133">
        <v>41710</v>
      </c>
      <c r="T12" s="131" t="s">
        <v>29</v>
      </c>
      <c r="U12" s="131" t="s">
        <v>29</v>
      </c>
      <c r="V12" s="131" t="s">
        <v>29</v>
      </c>
      <c r="W12" s="131" t="s">
        <v>29</v>
      </c>
      <c r="X12" s="131" t="s">
        <v>29</v>
      </c>
      <c r="Y12" s="131" t="s">
        <v>29</v>
      </c>
      <c r="Z12" s="131" t="s">
        <v>29</v>
      </c>
      <c r="AA12" s="131" t="s">
        <v>29</v>
      </c>
      <c r="AB12" s="131" t="s">
        <v>29</v>
      </c>
      <c r="AC12" s="131" t="s">
        <v>29</v>
      </c>
      <c r="AD12" s="131" t="s">
        <v>29</v>
      </c>
      <c r="AE12" s="131" t="s">
        <v>29</v>
      </c>
      <c r="AF12" s="131" t="s">
        <v>29</v>
      </c>
      <c r="AG12" s="131" t="s">
        <v>29</v>
      </c>
      <c r="AH12" s="131" t="s">
        <v>29</v>
      </c>
      <c r="AI12" s="131" t="s">
        <v>29</v>
      </c>
      <c r="AJ12" s="131" t="s">
        <v>29</v>
      </c>
      <c r="AK12" s="131" t="s">
        <v>29</v>
      </c>
      <c r="AL12" s="78">
        <v>44.81</v>
      </c>
      <c r="AM12" s="81">
        <v>55.19</v>
      </c>
      <c r="AN12" s="154">
        <v>582</v>
      </c>
      <c r="AO12" s="44">
        <v>643</v>
      </c>
      <c r="AP12" s="167">
        <v>37</v>
      </c>
      <c r="AQ12" s="104">
        <v>161</v>
      </c>
      <c r="AR12" s="105">
        <v>13</v>
      </c>
      <c r="AS12" s="106">
        <v>3</v>
      </c>
      <c r="AT12" s="105">
        <v>27</v>
      </c>
      <c r="AU12" s="106">
        <v>17</v>
      </c>
    </row>
    <row r="13" spans="1:47" x14ac:dyDescent="0.25">
      <c r="A13" s="213" t="s">
        <v>34</v>
      </c>
      <c r="B13" s="214"/>
      <c r="C13" s="89">
        <v>1087</v>
      </c>
      <c r="D13" s="91">
        <v>669</v>
      </c>
      <c r="E13" s="90">
        <v>61.9</v>
      </c>
      <c r="F13" s="92">
        <v>38.1</v>
      </c>
      <c r="G13" s="94">
        <v>95</v>
      </c>
      <c r="H13" s="95">
        <v>64</v>
      </c>
      <c r="I13" s="92">
        <v>40.25</v>
      </c>
      <c r="J13" s="96">
        <v>158</v>
      </c>
      <c r="K13" s="98">
        <v>36</v>
      </c>
      <c r="L13" s="97">
        <v>81.44</v>
      </c>
      <c r="M13" s="97">
        <v>18.559999999999999</v>
      </c>
      <c r="N13" s="147">
        <v>513</v>
      </c>
      <c r="O13" s="51">
        <v>2173</v>
      </c>
      <c r="P13" s="146">
        <v>19.100000000000001</v>
      </c>
      <c r="Q13" s="88">
        <v>80.900000000000006</v>
      </c>
      <c r="R13" s="132">
        <v>32423</v>
      </c>
      <c r="S13" s="133">
        <v>41472</v>
      </c>
      <c r="T13" s="131" t="s">
        <v>29</v>
      </c>
      <c r="U13" s="131" t="s">
        <v>29</v>
      </c>
      <c r="V13" s="131" t="s">
        <v>29</v>
      </c>
      <c r="W13" s="131" t="s">
        <v>29</v>
      </c>
      <c r="X13" s="131" t="s">
        <v>29</v>
      </c>
      <c r="Y13" s="131" t="s">
        <v>29</v>
      </c>
      <c r="Z13" s="131" t="s">
        <v>29</v>
      </c>
      <c r="AA13" s="131" t="s">
        <v>29</v>
      </c>
      <c r="AB13" s="131" t="s">
        <v>29</v>
      </c>
      <c r="AC13" s="131" t="s">
        <v>29</v>
      </c>
      <c r="AD13" s="131" t="s">
        <v>29</v>
      </c>
      <c r="AE13" s="131" t="s">
        <v>29</v>
      </c>
      <c r="AF13" s="131" t="s">
        <v>29</v>
      </c>
      <c r="AG13" s="131" t="s">
        <v>29</v>
      </c>
      <c r="AH13" s="131" t="s">
        <v>29</v>
      </c>
      <c r="AI13" s="131" t="s">
        <v>29</v>
      </c>
      <c r="AJ13" s="131" t="s">
        <v>29</v>
      </c>
      <c r="AK13" s="131" t="s">
        <v>29</v>
      </c>
      <c r="AL13" s="78">
        <v>43.88</v>
      </c>
      <c r="AM13" s="81">
        <v>56.12</v>
      </c>
      <c r="AN13" s="154">
        <v>511</v>
      </c>
      <c r="AO13" s="44">
        <v>565</v>
      </c>
      <c r="AP13" s="167">
        <v>0</v>
      </c>
      <c r="AQ13" s="104">
        <v>0</v>
      </c>
      <c r="AR13" s="105">
        <v>14</v>
      </c>
      <c r="AS13" s="106">
        <v>8</v>
      </c>
      <c r="AT13" s="105">
        <v>24</v>
      </c>
      <c r="AU13" s="106">
        <v>20</v>
      </c>
    </row>
    <row r="14" spans="1:47" x14ac:dyDescent="0.25">
      <c r="A14" s="213" t="s">
        <v>35</v>
      </c>
      <c r="B14" s="214"/>
      <c r="C14" s="89">
        <v>1098</v>
      </c>
      <c r="D14" s="91">
        <v>795</v>
      </c>
      <c r="E14" s="90">
        <v>58</v>
      </c>
      <c r="F14" s="92">
        <v>42</v>
      </c>
      <c r="G14" s="94">
        <v>78</v>
      </c>
      <c r="H14" s="95">
        <v>64</v>
      </c>
      <c r="I14" s="92">
        <v>45.07</v>
      </c>
      <c r="J14" s="99">
        <v>51</v>
      </c>
      <c r="K14" s="95">
        <v>53</v>
      </c>
      <c r="L14" s="90">
        <v>49.04</v>
      </c>
      <c r="M14" s="142">
        <v>50.96</v>
      </c>
      <c r="N14" s="147">
        <v>629</v>
      </c>
      <c r="O14" s="51">
        <v>2503</v>
      </c>
      <c r="P14" s="146">
        <v>20.079999999999998</v>
      </c>
      <c r="Q14" s="88">
        <v>79.92</v>
      </c>
      <c r="R14" s="132">
        <v>33409</v>
      </c>
      <c r="S14" s="133">
        <v>42156</v>
      </c>
      <c r="T14" s="131" t="s">
        <v>29</v>
      </c>
      <c r="U14" s="131" t="s">
        <v>29</v>
      </c>
      <c r="V14" s="131" t="s">
        <v>29</v>
      </c>
      <c r="W14" s="131" t="s">
        <v>29</v>
      </c>
      <c r="X14" s="131" t="s">
        <v>29</v>
      </c>
      <c r="Y14" s="131" t="s">
        <v>29</v>
      </c>
      <c r="Z14" s="131" t="s">
        <v>29</v>
      </c>
      <c r="AA14" s="131" t="s">
        <v>29</v>
      </c>
      <c r="AB14" s="131" t="s">
        <v>29</v>
      </c>
      <c r="AC14" s="131" t="s">
        <v>29</v>
      </c>
      <c r="AD14" s="131" t="s">
        <v>29</v>
      </c>
      <c r="AE14" s="131" t="s">
        <v>29</v>
      </c>
      <c r="AF14" s="131" t="s">
        <v>29</v>
      </c>
      <c r="AG14" s="131" t="s">
        <v>29</v>
      </c>
      <c r="AH14" s="131" t="s">
        <v>29</v>
      </c>
      <c r="AI14" s="131" t="s">
        <v>29</v>
      </c>
      <c r="AJ14" s="131" t="s">
        <v>29</v>
      </c>
      <c r="AK14" s="131" t="s">
        <v>29</v>
      </c>
      <c r="AL14" s="78">
        <v>44.21</v>
      </c>
      <c r="AM14" s="81">
        <v>55.79</v>
      </c>
      <c r="AN14" s="154">
        <v>548</v>
      </c>
      <c r="AO14" s="44">
        <v>552</v>
      </c>
      <c r="AP14" s="167">
        <v>14</v>
      </c>
      <c r="AQ14" s="104">
        <v>86</v>
      </c>
      <c r="AR14" s="105">
        <v>14</v>
      </c>
      <c r="AS14" s="106">
        <v>8</v>
      </c>
      <c r="AT14" s="105">
        <v>24</v>
      </c>
      <c r="AU14" s="106">
        <v>21</v>
      </c>
    </row>
    <row r="15" spans="1:47" x14ac:dyDescent="0.25">
      <c r="A15" s="213" t="s">
        <v>36</v>
      </c>
      <c r="B15" s="214"/>
      <c r="C15" s="89">
        <v>1161</v>
      </c>
      <c r="D15" s="91">
        <v>767</v>
      </c>
      <c r="E15" s="90">
        <v>60.22</v>
      </c>
      <c r="F15" s="92">
        <v>39.78</v>
      </c>
      <c r="G15" s="94">
        <v>97</v>
      </c>
      <c r="H15" s="95">
        <v>64</v>
      </c>
      <c r="I15" s="92">
        <v>39.75</v>
      </c>
      <c r="J15" s="99">
        <v>41</v>
      </c>
      <c r="K15" s="95">
        <v>49</v>
      </c>
      <c r="L15" s="90">
        <v>45.56</v>
      </c>
      <c r="M15" s="142">
        <v>54.44</v>
      </c>
      <c r="N15" s="147">
        <v>610</v>
      </c>
      <c r="O15" s="51">
        <v>2535</v>
      </c>
      <c r="P15" s="146">
        <v>19.399999999999999</v>
      </c>
      <c r="Q15" s="88">
        <v>80.599999999999994</v>
      </c>
      <c r="R15" s="132">
        <v>40361</v>
      </c>
      <c r="S15" s="133">
        <v>51019</v>
      </c>
      <c r="T15" s="133">
        <v>11488</v>
      </c>
      <c r="U15" s="133">
        <v>11086</v>
      </c>
      <c r="V15" s="133">
        <v>7633</v>
      </c>
      <c r="W15" s="133">
        <v>7910</v>
      </c>
      <c r="X15" s="133">
        <v>2968</v>
      </c>
      <c r="Y15" s="133">
        <v>3303</v>
      </c>
      <c r="Z15" s="133">
        <v>4551</v>
      </c>
      <c r="AA15" s="133">
        <v>6286</v>
      </c>
      <c r="AB15" s="133">
        <v>3982</v>
      </c>
      <c r="AC15" s="133">
        <v>6772</v>
      </c>
      <c r="AD15" s="133">
        <v>4773</v>
      </c>
      <c r="AE15" s="133">
        <v>8643</v>
      </c>
      <c r="AF15" s="133">
        <v>2505</v>
      </c>
      <c r="AG15" s="133">
        <v>3666</v>
      </c>
      <c r="AH15" s="133">
        <v>1405</v>
      </c>
      <c r="AI15" s="133">
        <v>2096</v>
      </c>
      <c r="AJ15" s="133">
        <v>1056</v>
      </c>
      <c r="AK15" s="133">
        <v>1257</v>
      </c>
      <c r="AL15" s="80">
        <v>44.17</v>
      </c>
      <c r="AM15" s="81">
        <v>55.83</v>
      </c>
      <c r="AN15" s="154">
        <v>921</v>
      </c>
      <c r="AO15" s="44">
        <v>993</v>
      </c>
      <c r="AP15" s="167">
        <v>49</v>
      </c>
      <c r="AQ15" s="104">
        <v>253</v>
      </c>
      <c r="AR15" s="105">
        <v>14</v>
      </c>
      <c r="AS15" s="106">
        <v>8</v>
      </c>
      <c r="AT15" s="105">
        <v>30</v>
      </c>
      <c r="AU15" s="106">
        <v>23</v>
      </c>
    </row>
    <row r="16" spans="1:47" x14ac:dyDescent="0.25">
      <c r="A16" s="213" t="s">
        <v>37</v>
      </c>
      <c r="B16" s="214"/>
      <c r="C16" s="89">
        <v>1517</v>
      </c>
      <c r="D16" s="91">
        <v>1270</v>
      </c>
      <c r="E16" s="90">
        <v>54.43</v>
      </c>
      <c r="F16" s="92">
        <v>45.57</v>
      </c>
      <c r="G16" s="94">
        <v>87</v>
      </c>
      <c r="H16" s="95">
        <v>80</v>
      </c>
      <c r="I16" s="92">
        <v>47.9</v>
      </c>
      <c r="J16" s="99">
        <v>51</v>
      </c>
      <c r="K16" s="95">
        <v>41</v>
      </c>
      <c r="L16" s="90">
        <v>55.43</v>
      </c>
      <c r="M16" s="142">
        <v>44.57</v>
      </c>
      <c r="N16" s="147">
        <v>621</v>
      </c>
      <c r="O16" s="51">
        <v>2668</v>
      </c>
      <c r="P16" s="146">
        <v>18.88</v>
      </c>
      <c r="Q16" s="88">
        <v>81.12</v>
      </c>
      <c r="R16" s="132">
        <v>30054</v>
      </c>
      <c r="S16" s="133">
        <v>39411</v>
      </c>
      <c r="T16" s="133">
        <v>9709</v>
      </c>
      <c r="U16" s="133">
        <v>9307</v>
      </c>
      <c r="V16" s="133">
        <v>4863</v>
      </c>
      <c r="W16" s="133">
        <v>4981</v>
      </c>
      <c r="X16" s="133">
        <v>4933</v>
      </c>
      <c r="Y16" s="133">
        <v>4349</v>
      </c>
      <c r="Z16" s="133">
        <v>3291</v>
      </c>
      <c r="AA16" s="133">
        <v>4585</v>
      </c>
      <c r="AB16" s="133">
        <v>2455</v>
      </c>
      <c r="AC16" s="133">
        <v>4992</v>
      </c>
      <c r="AD16" s="133">
        <v>2533</v>
      </c>
      <c r="AE16" s="133">
        <v>5506</v>
      </c>
      <c r="AF16" s="133">
        <v>1102</v>
      </c>
      <c r="AG16" s="133">
        <v>2995</v>
      </c>
      <c r="AH16" s="133">
        <v>710</v>
      </c>
      <c r="AI16" s="133">
        <v>1497</v>
      </c>
      <c r="AJ16" s="133">
        <v>458</v>
      </c>
      <c r="AK16" s="133">
        <v>1199</v>
      </c>
      <c r="AL16" s="80">
        <v>43.26</v>
      </c>
      <c r="AM16" s="81">
        <v>56.74</v>
      </c>
      <c r="AN16" s="154">
        <v>864</v>
      </c>
      <c r="AO16" s="44">
        <v>825</v>
      </c>
      <c r="AP16" s="167">
        <v>25</v>
      </c>
      <c r="AQ16" s="104">
        <v>149</v>
      </c>
      <c r="AR16" s="105">
        <v>16</v>
      </c>
      <c r="AS16" s="106">
        <v>8</v>
      </c>
      <c r="AT16" s="105">
        <v>26</v>
      </c>
      <c r="AU16" s="106">
        <v>23</v>
      </c>
    </row>
    <row r="17" spans="1:47" x14ac:dyDescent="0.25">
      <c r="A17" s="213" t="s">
        <v>130</v>
      </c>
      <c r="B17" s="214"/>
      <c r="C17" s="89">
        <v>2397</v>
      </c>
      <c r="D17" s="91">
        <v>2159</v>
      </c>
      <c r="E17" s="90">
        <v>52.61</v>
      </c>
      <c r="F17" s="92">
        <v>47.39</v>
      </c>
      <c r="G17" s="94">
        <v>102</v>
      </c>
      <c r="H17" s="95">
        <v>84</v>
      </c>
      <c r="I17" s="92">
        <v>45.16</v>
      </c>
      <c r="J17" s="99">
        <v>38</v>
      </c>
      <c r="K17" s="95">
        <v>23</v>
      </c>
      <c r="L17" s="90">
        <v>62.3</v>
      </c>
      <c r="M17" s="142">
        <v>37.700000000000003</v>
      </c>
      <c r="N17" s="147">
        <v>655</v>
      </c>
      <c r="O17" s="51">
        <v>2763</v>
      </c>
      <c r="P17" s="146">
        <v>19.16</v>
      </c>
      <c r="Q17" s="88">
        <v>80.84</v>
      </c>
      <c r="R17" s="132">
        <v>73067</v>
      </c>
      <c r="S17" s="133">
        <v>75596</v>
      </c>
      <c r="T17" s="133">
        <v>9634</v>
      </c>
      <c r="U17" s="133">
        <v>9083</v>
      </c>
      <c r="V17" s="133">
        <v>28344</v>
      </c>
      <c r="W17" s="133">
        <v>25031</v>
      </c>
      <c r="X17" s="133">
        <v>21260</v>
      </c>
      <c r="Y17" s="133">
        <v>17088</v>
      </c>
      <c r="Z17" s="133">
        <v>5706</v>
      </c>
      <c r="AA17" s="133">
        <v>5846</v>
      </c>
      <c r="AB17" s="133">
        <v>3530</v>
      </c>
      <c r="AC17" s="133">
        <v>6592</v>
      </c>
      <c r="AD17" s="133">
        <v>2378</v>
      </c>
      <c r="AE17" s="133">
        <v>5513</v>
      </c>
      <c r="AF17" s="133">
        <v>1118</v>
      </c>
      <c r="AG17" s="133">
        <v>3487</v>
      </c>
      <c r="AH17" s="133">
        <v>593</v>
      </c>
      <c r="AI17" s="133">
        <v>2346</v>
      </c>
      <c r="AJ17" s="133">
        <v>504</v>
      </c>
      <c r="AK17" s="133">
        <v>610</v>
      </c>
      <c r="AL17" s="80">
        <v>49.15</v>
      </c>
      <c r="AM17" s="81">
        <v>50.85</v>
      </c>
      <c r="AN17" s="154">
        <v>798</v>
      </c>
      <c r="AO17" s="44">
        <v>836</v>
      </c>
      <c r="AP17" s="167">
        <v>38</v>
      </c>
      <c r="AQ17" s="104">
        <v>153</v>
      </c>
      <c r="AR17" s="105">
        <v>18</v>
      </c>
      <c r="AS17" s="106">
        <v>9</v>
      </c>
      <c r="AT17" s="105">
        <v>19</v>
      </c>
      <c r="AU17" s="106">
        <v>29</v>
      </c>
    </row>
    <row r="18" spans="1:47" x14ac:dyDescent="0.25">
      <c r="A18" s="213" t="s">
        <v>131</v>
      </c>
      <c r="B18" s="214"/>
      <c r="C18" s="89">
        <v>2192</v>
      </c>
      <c r="D18" s="91">
        <v>2225</v>
      </c>
      <c r="E18" s="90">
        <v>49.63</v>
      </c>
      <c r="F18" s="92">
        <v>50.37</v>
      </c>
      <c r="G18" s="94">
        <v>80</v>
      </c>
      <c r="H18" s="95">
        <v>72</v>
      </c>
      <c r="I18" s="92">
        <v>47.37</v>
      </c>
      <c r="J18" s="99">
        <v>36</v>
      </c>
      <c r="K18" s="95">
        <v>21</v>
      </c>
      <c r="L18" s="90">
        <v>63.16</v>
      </c>
      <c r="M18" s="142">
        <v>36.840000000000003</v>
      </c>
      <c r="N18" s="147">
        <v>641</v>
      </c>
      <c r="O18" s="51">
        <v>2765</v>
      </c>
      <c r="P18" s="146">
        <v>18.82</v>
      </c>
      <c r="Q18" s="88">
        <v>81.180000000000007</v>
      </c>
      <c r="R18" s="137">
        <v>40266</v>
      </c>
      <c r="S18" s="138">
        <v>44709</v>
      </c>
      <c r="T18" s="138">
        <v>9519</v>
      </c>
      <c r="U18" s="138">
        <v>8845</v>
      </c>
      <c r="V18" s="138">
        <v>6478</v>
      </c>
      <c r="W18" s="138">
        <v>5994</v>
      </c>
      <c r="X18" s="138">
        <v>9477</v>
      </c>
      <c r="Y18" s="138">
        <v>7555</v>
      </c>
      <c r="Z18" s="138">
        <v>3340</v>
      </c>
      <c r="AA18" s="138">
        <v>4368</v>
      </c>
      <c r="AB18" s="138">
        <v>3292</v>
      </c>
      <c r="AC18" s="138">
        <v>5377</v>
      </c>
      <c r="AD18" s="138">
        <v>4123</v>
      </c>
      <c r="AE18" s="138">
        <v>6651</v>
      </c>
      <c r="AF18" s="138">
        <v>2058</v>
      </c>
      <c r="AG18" s="138">
        <v>3073</v>
      </c>
      <c r="AH18" s="138">
        <v>1098</v>
      </c>
      <c r="AI18" s="138">
        <v>1814</v>
      </c>
      <c r="AJ18" s="138">
        <v>881</v>
      </c>
      <c r="AK18" s="138">
        <v>1032</v>
      </c>
      <c r="AL18" s="80">
        <v>47.39</v>
      </c>
      <c r="AM18" s="81">
        <v>52.61</v>
      </c>
      <c r="AN18" s="154">
        <v>544</v>
      </c>
      <c r="AO18" s="44">
        <v>490</v>
      </c>
      <c r="AP18" s="167">
        <v>53</v>
      </c>
      <c r="AQ18" s="104">
        <v>220</v>
      </c>
      <c r="AR18" s="105">
        <v>15</v>
      </c>
      <c r="AS18" s="106">
        <v>7</v>
      </c>
      <c r="AT18" s="105">
        <v>20</v>
      </c>
      <c r="AU18" s="106">
        <v>10</v>
      </c>
    </row>
    <row r="19" spans="1:47" x14ac:dyDescent="0.25">
      <c r="A19" s="213" t="s">
        <v>186</v>
      </c>
      <c r="B19" s="214"/>
      <c r="C19" s="89">
        <v>2234</v>
      </c>
      <c r="D19" s="91">
        <v>2343</v>
      </c>
      <c r="E19" s="90">
        <v>48.81</v>
      </c>
      <c r="F19" s="92">
        <v>51.19</v>
      </c>
      <c r="G19" s="94">
        <v>73</v>
      </c>
      <c r="H19" s="95">
        <v>50</v>
      </c>
      <c r="I19" s="92">
        <v>40.65</v>
      </c>
      <c r="J19" s="99">
        <v>43</v>
      </c>
      <c r="K19" s="95">
        <v>21</v>
      </c>
      <c r="L19" s="90">
        <v>67.19</v>
      </c>
      <c r="M19" s="142">
        <v>32.81</v>
      </c>
      <c r="N19" s="147">
        <v>661</v>
      </c>
      <c r="O19" s="51">
        <v>2761</v>
      </c>
      <c r="P19" s="146">
        <v>19.32</v>
      </c>
      <c r="Q19" s="88">
        <v>80.680000000000007</v>
      </c>
      <c r="R19" s="137">
        <v>39600</v>
      </c>
      <c r="S19" s="138">
        <v>45187</v>
      </c>
      <c r="T19" s="138">
        <v>8572</v>
      </c>
      <c r="U19" s="138">
        <v>8254</v>
      </c>
      <c r="V19" s="138">
        <v>5796</v>
      </c>
      <c r="W19" s="138">
        <v>5352</v>
      </c>
      <c r="X19" s="138">
        <v>10992</v>
      </c>
      <c r="Y19" s="138">
        <v>9038</v>
      </c>
      <c r="Z19" s="138">
        <v>3145</v>
      </c>
      <c r="AA19" s="138">
        <v>4241</v>
      </c>
      <c r="AB19" s="138">
        <v>3097</v>
      </c>
      <c r="AC19" s="138">
        <v>5503</v>
      </c>
      <c r="AD19" s="138">
        <v>3928</v>
      </c>
      <c r="AE19" s="138">
        <v>6759</v>
      </c>
      <c r="AF19" s="138">
        <v>2110</v>
      </c>
      <c r="AG19" s="138">
        <v>3123</v>
      </c>
      <c r="AH19" s="138">
        <v>1112</v>
      </c>
      <c r="AI19" s="138">
        <v>1814</v>
      </c>
      <c r="AJ19" s="138">
        <v>848</v>
      </c>
      <c r="AK19" s="138">
        <v>1103</v>
      </c>
      <c r="AL19" s="80">
        <v>46.71</v>
      </c>
      <c r="AM19" s="81">
        <v>53.29</v>
      </c>
      <c r="AN19" s="154">
        <v>790</v>
      </c>
      <c r="AO19" s="44">
        <v>711</v>
      </c>
      <c r="AP19" s="167">
        <v>57</v>
      </c>
      <c r="AQ19" s="104">
        <v>282</v>
      </c>
      <c r="AR19" s="105">
        <v>17</v>
      </c>
      <c r="AS19" s="106">
        <v>7</v>
      </c>
      <c r="AT19" s="105">
        <v>26</v>
      </c>
      <c r="AU19" s="106">
        <v>22</v>
      </c>
    </row>
    <row r="20" spans="1:47" x14ac:dyDescent="0.25">
      <c r="A20" s="181" t="s">
        <v>190</v>
      </c>
      <c r="B20" s="182"/>
      <c r="C20" s="89">
        <v>1999</v>
      </c>
      <c r="D20" s="91">
        <v>2145</v>
      </c>
      <c r="E20" s="90">
        <v>48.24</v>
      </c>
      <c r="F20" s="92">
        <v>51.76</v>
      </c>
      <c r="G20" s="94">
        <v>72</v>
      </c>
      <c r="H20" s="95">
        <v>55</v>
      </c>
      <c r="I20" s="92">
        <f>H20/(G20+H20)*100</f>
        <v>43.30708661417323</v>
      </c>
      <c r="J20" s="99">
        <v>40</v>
      </c>
      <c r="K20" s="95">
        <v>23</v>
      </c>
      <c r="L20" s="90">
        <f>J20/(J20+K20)*100</f>
        <v>63.492063492063487</v>
      </c>
      <c r="M20" s="142">
        <f>K20/(J20+K20)*100</f>
        <v>36.507936507936506</v>
      </c>
      <c r="N20" s="147">
        <v>879</v>
      </c>
      <c r="O20" s="51">
        <v>3882</v>
      </c>
      <c r="P20" s="146">
        <f>N20/(N20+O20)*100</f>
        <v>18.462507876496534</v>
      </c>
      <c r="Q20" s="88">
        <f>O20/(N20+O20)*100</f>
        <v>81.537492123503469</v>
      </c>
      <c r="R20" s="137">
        <v>46542</v>
      </c>
      <c r="S20" s="138">
        <v>60537</v>
      </c>
      <c r="T20" s="138">
        <v>12618</v>
      </c>
      <c r="U20" s="138">
        <v>11801</v>
      </c>
      <c r="V20" s="138">
        <v>7319</v>
      </c>
      <c r="W20" s="138">
        <v>7020</v>
      </c>
      <c r="X20" s="138">
        <v>3725</v>
      </c>
      <c r="Y20" s="138">
        <v>3616</v>
      </c>
      <c r="Z20" s="138">
        <v>3160</v>
      </c>
      <c r="AA20" s="138">
        <v>4726</v>
      </c>
      <c r="AB20" s="138">
        <v>5383</v>
      </c>
      <c r="AC20" s="138">
        <v>10158</v>
      </c>
      <c r="AD20" s="138">
        <v>7249</v>
      </c>
      <c r="AE20" s="138">
        <v>12832</v>
      </c>
      <c r="AF20" s="138">
        <v>3407</v>
      </c>
      <c r="AG20" s="138">
        <v>5290</v>
      </c>
      <c r="AH20" s="138">
        <v>1922</v>
      </c>
      <c r="AI20" s="138">
        <v>3026</v>
      </c>
      <c r="AJ20" s="138">
        <v>1759</v>
      </c>
      <c r="AK20" s="138">
        <v>2068</v>
      </c>
      <c r="AL20" s="175">
        <v>43.47</v>
      </c>
      <c r="AM20" s="176">
        <v>56.53</v>
      </c>
      <c r="AN20" s="154">
        <v>1190</v>
      </c>
      <c r="AO20" s="44">
        <v>1241</v>
      </c>
      <c r="AP20" s="167">
        <v>44</v>
      </c>
      <c r="AQ20" s="104">
        <v>175</v>
      </c>
      <c r="AR20" s="105">
        <v>17</v>
      </c>
      <c r="AS20" s="106">
        <v>7</v>
      </c>
      <c r="AT20" s="105">
        <v>26</v>
      </c>
      <c r="AU20" s="106">
        <v>22</v>
      </c>
    </row>
    <row r="21" spans="1:47" ht="5.45" customHeight="1" x14ac:dyDescent="0.25">
      <c r="A21" s="298"/>
      <c r="B21" s="299"/>
      <c r="C21" s="62"/>
      <c r="D21" s="17"/>
      <c r="E21" s="17"/>
      <c r="F21" s="52"/>
      <c r="G21" s="62"/>
      <c r="H21" s="17"/>
      <c r="I21" s="52"/>
      <c r="J21" s="70"/>
      <c r="K21" s="51"/>
      <c r="L21" s="50"/>
      <c r="M21" s="50"/>
      <c r="N21" s="62"/>
      <c r="O21" s="17"/>
      <c r="P21" s="17"/>
      <c r="Q21" s="52"/>
      <c r="R21" s="134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7"/>
      <c r="AM21" s="52"/>
      <c r="AN21" s="155"/>
      <c r="AO21" s="156"/>
      <c r="AP21" s="155"/>
      <c r="AQ21" s="156"/>
      <c r="AR21" s="71"/>
      <c r="AS21" s="72"/>
      <c r="AT21" s="177"/>
      <c r="AU21" s="178"/>
    </row>
    <row r="22" spans="1:47" x14ac:dyDescent="0.25">
      <c r="A22" s="300" t="s">
        <v>38</v>
      </c>
      <c r="B22" s="301"/>
      <c r="C22" s="63" t="s">
        <v>40</v>
      </c>
      <c r="D22" s="56" t="s">
        <v>40</v>
      </c>
      <c r="E22" s="56" t="s">
        <v>40</v>
      </c>
      <c r="F22" s="64" t="s">
        <v>40</v>
      </c>
      <c r="G22" s="63" t="s">
        <v>40</v>
      </c>
      <c r="H22" s="56" t="s">
        <v>40</v>
      </c>
      <c r="I22" s="64" t="s">
        <v>40</v>
      </c>
      <c r="J22" s="63" t="s">
        <v>40</v>
      </c>
      <c r="K22" s="56" t="s">
        <v>40</v>
      </c>
      <c r="L22" s="56" t="s">
        <v>40</v>
      </c>
      <c r="M22" s="143" t="s">
        <v>40</v>
      </c>
      <c r="N22" s="148" t="s">
        <v>39</v>
      </c>
      <c r="O22" s="56" t="s">
        <v>39</v>
      </c>
      <c r="P22" s="56" t="s">
        <v>39</v>
      </c>
      <c r="Q22" s="64" t="s">
        <v>39</v>
      </c>
      <c r="R22" s="112" t="s">
        <v>40</v>
      </c>
      <c r="S22" s="136" t="s">
        <v>40</v>
      </c>
      <c r="T22" s="136" t="s">
        <v>40</v>
      </c>
      <c r="U22" s="136" t="s">
        <v>40</v>
      </c>
      <c r="V22" s="136" t="s">
        <v>40</v>
      </c>
      <c r="W22" s="136" t="s">
        <v>40</v>
      </c>
      <c r="X22" s="136" t="s">
        <v>40</v>
      </c>
      <c r="Y22" s="136" t="s">
        <v>40</v>
      </c>
      <c r="Z22" s="136" t="s">
        <v>40</v>
      </c>
      <c r="AA22" s="136" t="s">
        <v>40</v>
      </c>
      <c r="AB22" s="136" t="s">
        <v>40</v>
      </c>
      <c r="AC22" s="136" t="s">
        <v>40</v>
      </c>
      <c r="AD22" s="136" t="s">
        <v>40</v>
      </c>
      <c r="AE22" s="136" t="s">
        <v>40</v>
      </c>
      <c r="AF22" s="136" t="s">
        <v>40</v>
      </c>
      <c r="AG22" s="136" t="s">
        <v>40</v>
      </c>
      <c r="AH22" s="136" t="s">
        <v>40</v>
      </c>
      <c r="AI22" s="136" t="s">
        <v>40</v>
      </c>
      <c r="AJ22" s="136" t="s">
        <v>40</v>
      </c>
      <c r="AK22" s="136" t="s">
        <v>40</v>
      </c>
      <c r="AL22" s="57" t="s">
        <v>40</v>
      </c>
      <c r="AM22" s="125" t="s">
        <v>40</v>
      </c>
      <c r="AN22" s="63" t="s">
        <v>40</v>
      </c>
      <c r="AO22" s="125" t="s">
        <v>40</v>
      </c>
      <c r="AP22" s="159" t="s">
        <v>40</v>
      </c>
      <c r="AQ22" s="74" t="s">
        <v>40</v>
      </c>
      <c r="AR22" s="112" t="s">
        <v>40</v>
      </c>
      <c r="AS22" s="113" t="s">
        <v>40</v>
      </c>
      <c r="AT22" s="112" t="s">
        <v>40</v>
      </c>
      <c r="AU22" s="113" t="s">
        <v>40</v>
      </c>
    </row>
    <row r="23" spans="1:47" ht="60.6" customHeight="1" x14ac:dyDescent="0.25">
      <c r="A23" s="280" t="s">
        <v>41</v>
      </c>
      <c r="B23" s="122" t="s">
        <v>42</v>
      </c>
      <c r="C23" s="197" t="s">
        <v>115</v>
      </c>
      <c r="D23" s="304" t="s">
        <v>116</v>
      </c>
      <c r="E23" s="35" t="s">
        <v>115</v>
      </c>
      <c r="F23" s="35" t="s">
        <v>116</v>
      </c>
      <c r="G23" s="239" t="s">
        <v>122</v>
      </c>
      <c r="H23" s="239" t="s">
        <v>123</v>
      </c>
      <c r="I23" s="107" t="s">
        <v>123</v>
      </c>
      <c r="J23" s="305" t="s">
        <v>61</v>
      </c>
      <c r="K23" s="302" t="s">
        <v>62</v>
      </c>
      <c r="L23" s="37" t="s">
        <v>61</v>
      </c>
      <c r="M23" s="144" t="s">
        <v>62</v>
      </c>
      <c r="N23" s="305" t="s">
        <v>63</v>
      </c>
      <c r="O23" s="302" t="s">
        <v>64</v>
      </c>
      <c r="P23" s="35" t="s">
        <v>63</v>
      </c>
      <c r="Q23" s="65" t="s">
        <v>64</v>
      </c>
      <c r="R23" s="239" t="s">
        <v>65</v>
      </c>
      <c r="S23" s="240" t="s">
        <v>152</v>
      </c>
      <c r="T23" s="191" t="s">
        <v>155</v>
      </c>
      <c r="U23" s="191" t="s">
        <v>156</v>
      </c>
      <c r="V23" s="191" t="s">
        <v>157</v>
      </c>
      <c r="W23" s="191" t="s">
        <v>158</v>
      </c>
      <c r="X23" s="191" t="s">
        <v>159</v>
      </c>
      <c r="Y23" s="191" t="s">
        <v>160</v>
      </c>
      <c r="Z23" s="191" t="s">
        <v>161</v>
      </c>
      <c r="AA23" s="191" t="s">
        <v>162</v>
      </c>
      <c r="AB23" s="191" t="s">
        <v>163</v>
      </c>
      <c r="AC23" s="191" t="s">
        <v>164</v>
      </c>
      <c r="AD23" s="191" t="s">
        <v>165</v>
      </c>
      <c r="AE23" s="191" t="s">
        <v>166</v>
      </c>
      <c r="AF23" s="191" t="s">
        <v>167</v>
      </c>
      <c r="AG23" s="191" t="s">
        <v>168</v>
      </c>
      <c r="AH23" s="191" t="s">
        <v>169</v>
      </c>
      <c r="AI23" s="191" t="s">
        <v>170</v>
      </c>
      <c r="AJ23" s="191" t="s">
        <v>171</v>
      </c>
      <c r="AK23" s="191" t="s">
        <v>172</v>
      </c>
      <c r="AL23" s="35" t="s">
        <v>65</v>
      </c>
      <c r="AM23" s="65" t="s">
        <v>66</v>
      </c>
      <c r="AN23" s="278" t="s">
        <v>67</v>
      </c>
      <c r="AO23" s="221" t="s">
        <v>68</v>
      </c>
      <c r="AP23" s="197" t="s">
        <v>182</v>
      </c>
      <c r="AQ23" s="198" t="s">
        <v>183</v>
      </c>
      <c r="AR23" s="205" t="s">
        <v>98</v>
      </c>
      <c r="AS23" s="207" t="s">
        <v>99</v>
      </c>
      <c r="AT23" s="205" t="s">
        <v>195</v>
      </c>
      <c r="AU23" s="207" t="s">
        <v>196</v>
      </c>
    </row>
    <row r="24" spans="1:47" ht="55.15" customHeight="1" x14ac:dyDescent="0.25">
      <c r="A24" s="280"/>
      <c r="B24" s="123" t="s">
        <v>55</v>
      </c>
      <c r="C24" s="197"/>
      <c r="D24" s="304"/>
      <c r="E24" s="35" t="s">
        <v>117</v>
      </c>
      <c r="F24" s="35" t="s">
        <v>117</v>
      </c>
      <c r="G24" s="239"/>
      <c r="H24" s="239"/>
      <c r="I24" s="107" t="s">
        <v>177</v>
      </c>
      <c r="J24" s="305"/>
      <c r="K24" s="302"/>
      <c r="L24" s="35" t="s">
        <v>69</v>
      </c>
      <c r="M24" s="140" t="s">
        <v>69</v>
      </c>
      <c r="N24" s="305"/>
      <c r="O24" s="302"/>
      <c r="P24" s="38" t="s">
        <v>70</v>
      </c>
      <c r="Q24" s="149" t="s">
        <v>70</v>
      </c>
      <c r="R24" s="239"/>
      <c r="S24" s="240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35" t="s">
        <v>15</v>
      </c>
      <c r="AM24" s="65" t="s">
        <v>15</v>
      </c>
      <c r="AN24" s="279"/>
      <c r="AO24" s="222"/>
      <c r="AP24" s="197"/>
      <c r="AQ24" s="198"/>
      <c r="AR24" s="206"/>
      <c r="AS24" s="208"/>
      <c r="AT24" s="206"/>
      <c r="AU24" s="208"/>
    </row>
    <row r="25" spans="1:47" ht="16.149999999999999" customHeight="1" x14ac:dyDescent="0.25">
      <c r="A25" s="291" t="s">
        <v>56</v>
      </c>
      <c r="B25" s="292"/>
      <c r="C25" s="179" t="s">
        <v>78</v>
      </c>
      <c r="D25" s="293"/>
      <c r="E25" s="293"/>
      <c r="F25" s="180"/>
      <c r="G25" s="179" t="s">
        <v>82</v>
      </c>
      <c r="H25" s="294"/>
      <c r="I25" s="295"/>
      <c r="J25" s="179" t="s">
        <v>82</v>
      </c>
      <c r="K25" s="293"/>
      <c r="L25" s="293"/>
      <c r="M25" s="293"/>
      <c r="N25" s="179" t="s">
        <v>79</v>
      </c>
      <c r="O25" s="293"/>
      <c r="P25" s="293"/>
      <c r="Q25" s="180"/>
      <c r="R25" s="179" t="s">
        <v>75</v>
      </c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180"/>
      <c r="AN25" s="296" t="s">
        <v>80</v>
      </c>
      <c r="AO25" s="297"/>
      <c r="AP25" s="199" t="s">
        <v>78</v>
      </c>
      <c r="AQ25" s="200"/>
      <c r="AR25" s="211" t="s">
        <v>76</v>
      </c>
      <c r="AS25" s="212"/>
      <c r="AT25" s="179" t="s">
        <v>78</v>
      </c>
      <c r="AU25" s="180"/>
    </row>
    <row r="26" spans="1:47" ht="16.149999999999999" customHeight="1" x14ac:dyDescent="0.25">
      <c r="A26" s="291" t="s">
        <v>57</v>
      </c>
      <c r="B26" s="292"/>
      <c r="C26" s="179" t="s">
        <v>78</v>
      </c>
      <c r="D26" s="293"/>
      <c r="E26" s="293"/>
      <c r="F26" s="180"/>
      <c r="G26" s="179" t="s">
        <v>82</v>
      </c>
      <c r="H26" s="294"/>
      <c r="I26" s="295"/>
      <c r="J26" s="179" t="s">
        <v>82</v>
      </c>
      <c r="K26" s="293"/>
      <c r="L26" s="293"/>
      <c r="M26" s="293"/>
      <c r="N26" s="179" t="s">
        <v>79</v>
      </c>
      <c r="O26" s="293"/>
      <c r="P26" s="293"/>
      <c r="Q26" s="180"/>
      <c r="R26" s="179" t="s">
        <v>75</v>
      </c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180"/>
      <c r="AN26" s="296" t="s">
        <v>78</v>
      </c>
      <c r="AO26" s="297"/>
      <c r="AP26" s="199" t="s">
        <v>78</v>
      </c>
      <c r="AQ26" s="200"/>
      <c r="AR26" s="211" t="s">
        <v>76</v>
      </c>
      <c r="AS26" s="212"/>
      <c r="AT26" s="179" t="s">
        <v>78</v>
      </c>
      <c r="AU26" s="180"/>
    </row>
    <row r="27" spans="1:47" x14ac:dyDescent="0.25">
      <c r="A27" s="291" t="s">
        <v>58</v>
      </c>
      <c r="B27" s="292"/>
      <c r="C27" s="179"/>
      <c r="D27" s="293"/>
      <c r="E27" s="293"/>
      <c r="F27" s="180"/>
      <c r="G27" s="179"/>
      <c r="H27" s="294"/>
      <c r="I27" s="295"/>
      <c r="J27" s="179"/>
      <c r="K27" s="293"/>
      <c r="L27" s="293"/>
      <c r="M27" s="293"/>
      <c r="N27" s="179"/>
      <c r="O27" s="293"/>
      <c r="P27" s="293"/>
      <c r="Q27" s="180"/>
      <c r="R27" s="179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180"/>
      <c r="AN27" s="179"/>
      <c r="AO27" s="180"/>
      <c r="AP27" s="179"/>
      <c r="AQ27" s="180"/>
      <c r="AR27" s="209"/>
      <c r="AS27" s="210"/>
      <c r="AT27" s="209"/>
      <c r="AU27" s="210"/>
    </row>
    <row r="28" spans="1:47" ht="17.25" thickBot="1" x14ac:dyDescent="0.3">
      <c r="A28" s="282" t="s">
        <v>4</v>
      </c>
      <c r="B28" s="283"/>
      <c r="C28" s="284"/>
      <c r="D28" s="285"/>
      <c r="E28" s="285"/>
      <c r="F28" s="286"/>
      <c r="G28" s="287"/>
      <c r="H28" s="288"/>
      <c r="I28" s="289"/>
      <c r="J28" s="287"/>
      <c r="K28" s="290"/>
      <c r="L28" s="290"/>
      <c r="M28" s="290"/>
      <c r="N28" s="284"/>
      <c r="O28" s="285"/>
      <c r="P28" s="285"/>
      <c r="Q28" s="286"/>
      <c r="R28" s="284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6"/>
      <c r="AN28" s="189"/>
      <c r="AO28" s="190"/>
      <c r="AP28" s="189"/>
      <c r="AQ28" s="190"/>
      <c r="AR28" s="201"/>
      <c r="AS28" s="202"/>
      <c r="AT28" s="201"/>
      <c r="AU28" s="202"/>
    </row>
    <row r="30" spans="1:47" ht="19.5" x14ac:dyDescent="0.25">
      <c r="K30" s="303" t="s">
        <v>188</v>
      </c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</row>
  </sheetData>
  <mergeCells count="132">
    <mergeCell ref="G26:I26"/>
    <mergeCell ref="J26:M26"/>
    <mergeCell ref="A25:B25"/>
    <mergeCell ref="AK23:AK24"/>
    <mergeCell ref="AF23:AF24"/>
    <mergeCell ref="O23:O24"/>
    <mergeCell ref="K30:AJ30"/>
    <mergeCell ref="A1:Q1"/>
    <mergeCell ref="R1:AM1"/>
    <mergeCell ref="C25:F25"/>
    <mergeCell ref="G25:I25"/>
    <mergeCell ref="J25:M25"/>
    <mergeCell ref="C23:C24"/>
    <mergeCell ref="D23:D24"/>
    <mergeCell ref="G23:G24"/>
    <mergeCell ref="H23:H24"/>
    <mergeCell ref="J23:J24"/>
    <mergeCell ref="K23:K24"/>
    <mergeCell ref="N23:N24"/>
    <mergeCell ref="A2:B2"/>
    <mergeCell ref="N2:Q2"/>
    <mergeCell ref="R2:AM2"/>
    <mergeCell ref="A3:B6"/>
    <mergeCell ref="AN1:AU1"/>
    <mergeCell ref="A28:B28"/>
    <mergeCell ref="N28:Q28"/>
    <mergeCell ref="R28:AM28"/>
    <mergeCell ref="C28:F28"/>
    <mergeCell ref="G28:I28"/>
    <mergeCell ref="J28:M28"/>
    <mergeCell ref="A27:B27"/>
    <mergeCell ref="N27:Q27"/>
    <mergeCell ref="R27:AM27"/>
    <mergeCell ref="C27:F27"/>
    <mergeCell ref="G27:I27"/>
    <mergeCell ref="J27:M27"/>
    <mergeCell ref="A26:B26"/>
    <mergeCell ref="N26:Q26"/>
    <mergeCell ref="R26:AM26"/>
    <mergeCell ref="AN26:AO26"/>
    <mergeCell ref="C26:F26"/>
    <mergeCell ref="A21:B21"/>
    <mergeCell ref="A22:B22"/>
    <mergeCell ref="A19:B19"/>
    <mergeCell ref="N25:Q25"/>
    <mergeCell ref="R25:AM25"/>
    <mergeCell ref="AN25:AO25"/>
    <mergeCell ref="AN23:AN24"/>
    <mergeCell ref="Z23:Z24"/>
    <mergeCell ref="AA23:AA24"/>
    <mergeCell ref="AB23:AB24"/>
    <mergeCell ref="AC23:AC24"/>
    <mergeCell ref="AD23:AD24"/>
    <mergeCell ref="AI23:AI24"/>
    <mergeCell ref="AJ23:AJ2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Y23:Y24"/>
    <mergeCell ref="AG23:AG24"/>
    <mergeCell ref="AH23:AH24"/>
    <mergeCell ref="A23:A24"/>
    <mergeCell ref="AN2:AO2"/>
    <mergeCell ref="C2:F2"/>
    <mergeCell ref="G2:I2"/>
    <mergeCell ref="J2:M2"/>
    <mergeCell ref="G3:H5"/>
    <mergeCell ref="J3:K5"/>
    <mergeCell ref="L3:M5"/>
    <mergeCell ref="R5:S5"/>
    <mergeCell ref="T5:U5"/>
    <mergeCell ref="V5:W5"/>
    <mergeCell ref="X5:Y5"/>
    <mergeCell ref="Z5:AA5"/>
    <mergeCell ref="C3:D5"/>
    <mergeCell ref="E3:F5"/>
    <mergeCell ref="N3:O5"/>
    <mergeCell ref="P3:Q5"/>
    <mergeCell ref="AR27:AS27"/>
    <mergeCell ref="AR28:AS28"/>
    <mergeCell ref="A8:B8"/>
    <mergeCell ref="AN3:AO5"/>
    <mergeCell ref="AO23:AO24"/>
    <mergeCell ref="I3:I5"/>
    <mergeCell ref="A9:B9"/>
    <mergeCell ref="A7:B7"/>
    <mergeCell ref="AN28:AO28"/>
    <mergeCell ref="AN27:AO27"/>
    <mergeCell ref="R3:AK4"/>
    <mergeCell ref="AL3:AM5"/>
    <mergeCell ref="AB5:AC5"/>
    <mergeCell ref="AD5:AE5"/>
    <mergeCell ref="AF5:AG5"/>
    <mergeCell ref="AH5:AI5"/>
    <mergeCell ref="AJ5:AK5"/>
    <mergeCell ref="R23:R24"/>
    <mergeCell ref="S23:S24"/>
    <mergeCell ref="T23:T24"/>
    <mergeCell ref="U23:U24"/>
    <mergeCell ref="V23:V24"/>
    <mergeCell ref="W23:W24"/>
    <mergeCell ref="X23:X24"/>
    <mergeCell ref="AT25:AU25"/>
    <mergeCell ref="A20:B20"/>
    <mergeCell ref="AT3:AU5"/>
    <mergeCell ref="AP28:AQ28"/>
    <mergeCell ref="AE23:AE24"/>
    <mergeCell ref="AP2:AQ2"/>
    <mergeCell ref="AP3:AQ5"/>
    <mergeCell ref="AP23:AP24"/>
    <mergeCell ref="AQ23:AQ24"/>
    <mergeCell ref="AP25:AQ25"/>
    <mergeCell ref="AP26:AQ26"/>
    <mergeCell ref="AP27:AQ27"/>
    <mergeCell ref="AT28:AU28"/>
    <mergeCell ref="AT2:AU2"/>
    <mergeCell ref="AT23:AT24"/>
    <mergeCell ref="AU23:AU24"/>
    <mergeCell ref="AT26:AU26"/>
    <mergeCell ref="AT27:AU27"/>
    <mergeCell ref="AR2:AS2"/>
    <mergeCell ref="AR3:AS5"/>
    <mergeCell ref="AR23:AR24"/>
    <mergeCell ref="AS23:AS24"/>
    <mergeCell ref="AR25:AS25"/>
    <mergeCell ref="AR26:AS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&amp;C&amp;N</oddFooter>
  </headerFooter>
  <colBreaks count="2" manualBreakCount="2">
    <brk id="17" max="26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文化局性別統計指標目錄(115年)_</vt:lpstr>
      <vt:lpstr>壹</vt:lpstr>
      <vt:lpstr>肆</vt:lpstr>
      <vt:lpstr>'文化局性別統計指標目錄(115年)_'!Print_Area</vt:lpstr>
      <vt:lpstr>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謝穎慧</dc:creator>
  <cp:lastModifiedBy>李映宜</cp:lastModifiedBy>
  <cp:lastPrinted>2026-03-30T02:42:55Z</cp:lastPrinted>
  <dcterms:created xsi:type="dcterms:W3CDTF">2022-04-11T09:13:39Z</dcterms:created>
  <dcterms:modified xsi:type="dcterms:W3CDTF">2026-03-31T08:17:09Z</dcterms:modified>
</cp:coreProperties>
</file>